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Бетеня\Desktop\НМО\учебные планы\Типовые планы в соответствии со стандартом 2023 года\правки РИВШ 16 январь 2023\"/>
    </mc:Choice>
  </mc:AlternateContent>
  <xr:revisionPtr revIDLastSave="0" documentId="13_ncr:1_{A2408B26-7654-4E79-AD1D-A3A0A52CAE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-44 01 05-01май 12 ПЕЧАТ итог" sheetId="1" r:id="rId1"/>
  </sheets>
  <definedNames>
    <definedName name="_xlnm.Print_Area" localSheetId="0">'1-44 01 05-01май 12 ПЕЧАТ итог'!$A$1:$DY$203</definedName>
  </definedNames>
  <calcPr calcId="191029"/>
</workbook>
</file>

<file path=xl/calcChain.xml><?xml version="1.0" encoding="utf-8"?>
<calcChain xmlns="http://schemas.openxmlformats.org/spreadsheetml/2006/main">
  <c r="AL99" i="1" l="1"/>
  <c r="AR58" i="1" l="1"/>
  <c r="AU58" i="1"/>
  <c r="AX58" i="1"/>
  <c r="BA58" i="1"/>
  <c r="AL44" i="1"/>
  <c r="AL51" i="1"/>
  <c r="AL64" i="1"/>
  <c r="AL76" i="1"/>
  <c r="AL74" i="1"/>
  <c r="AL73" i="1"/>
  <c r="AL70" i="1"/>
  <c r="AL72" i="1"/>
  <c r="AL69" i="1"/>
  <c r="AL66" i="1"/>
  <c r="AL65" i="1"/>
  <c r="DF58" i="1"/>
  <c r="DC58" i="1"/>
  <c r="CZ58" i="1"/>
  <c r="CX58" i="1"/>
  <c r="CU58" i="1"/>
  <c r="CR58" i="1"/>
  <c r="CP58" i="1"/>
  <c r="CM58" i="1"/>
  <c r="CJ58" i="1"/>
  <c r="CH58" i="1"/>
  <c r="CE58" i="1"/>
  <c r="CB58" i="1"/>
  <c r="BZ58" i="1"/>
  <c r="BW58" i="1"/>
  <c r="BT58" i="1"/>
  <c r="BR58" i="1"/>
  <c r="BO58" i="1"/>
  <c r="BL58" i="1"/>
  <c r="BJ58" i="1"/>
  <c r="BG58" i="1"/>
  <c r="CZ32" i="1"/>
  <c r="CX32" i="1"/>
  <c r="CU32" i="1"/>
  <c r="CR32" i="1"/>
  <c r="CM32" i="1"/>
  <c r="CJ32" i="1"/>
  <c r="CE32" i="1"/>
  <c r="CB32" i="1"/>
  <c r="BW32" i="1"/>
  <c r="BT32" i="1"/>
  <c r="BO32" i="1"/>
  <c r="BL32" i="1"/>
  <c r="BG32" i="1"/>
  <c r="BG96" i="1" s="1"/>
  <c r="BD32" i="1"/>
  <c r="CP32" i="1"/>
  <c r="CH32" i="1"/>
  <c r="BJ32" i="1"/>
  <c r="BJ96" i="1" s="1"/>
  <c r="DP50" i="1"/>
  <c r="AO39" i="1"/>
  <c r="AL39" i="1"/>
  <c r="AO34" i="1"/>
  <c r="AL34" i="1"/>
  <c r="BL96" i="1" l="1"/>
  <c r="BO96" i="1"/>
  <c r="AR32" i="1"/>
  <c r="AR96" i="1" s="1"/>
  <c r="AU32" i="1"/>
  <c r="AU96" i="1" s="1"/>
  <c r="AX32" i="1"/>
  <c r="AX96" i="1" s="1"/>
  <c r="BA32" i="1"/>
  <c r="AL84" i="1" l="1"/>
  <c r="AO84" i="1"/>
  <c r="DP84" i="1"/>
  <c r="AL80" i="1"/>
  <c r="AO80" i="1"/>
  <c r="DP80" i="1"/>
  <c r="AL85" i="1"/>
  <c r="AO85" i="1"/>
  <c r="DP85" i="1"/>
  <c r="AL43" i="1" l="1"/>
  <c r="AO41" i="1"/>
  <c r="AO40" i="1"/>
  <c r="DP44" i="1" l="1"/>
  <c r="DC32" i="1" l="1"/>
  <c r="DF32" i="1" l="1"/>
  <c r="BZ32" i="1"/>
  <c r="BR32" i="1"/>
  <c r="BR96" i="1" s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6" i="1"/>
  <c r="DP77" i="1"/>
  <c r="DP75" i="1"/>
  <c r="DP78" i="1"/>
  <c r="DP79" i="1"/>
  <c r="DP82" i="1"/>
  <c r="DP83" i="1"/>
  <c r="DP81" i="1"/>
  <c r="DP86" i="1"/>
  <c r="DP74" i="1"/>
  <c r="DP87" i="1"/>
  <c r="DP88" i="1"/>
  <c r="DP89" i="1"/>
  <c r="DP35" i="1"/>
  <c r="DP36" i="1"/>
  <c r="DP37" i="1"/>
  <c r="DP38" i="1"/>
  <c r="DP39" i="1"/>
  <c r="DP40" i="1"/>
  <c r="DP41" i="1"/>
  <c r="DP42" i="1"/>
  <c r="DP43" i="1"/>
  <c r="DP45" i="1"/>
  <c r="DP46" i="1"/>
  <c r="DP47" i="1"/>
  <c r="DP48" i="1"/>
  <c r="DP49" i="1"/>
  <c r="DP52" i="1"/>
  <c r="DP51" i="1"/>
  <c r="DP53" i="1"/>
  <c r="DP54" i="1"/>
  <c r="DP55" i="1"/>
  <c r="DP56" i="1"/>
  <c r="DP57" i="1"/>
  <c r="DP34" i="1"/>
  <c r="DP32" i="1" l="1"/>
  <c r="AO36" i="1"/>
  <c r="AO38" i="1"/>
  <c r="AO42" i="1"/>
  <c r="AO43" i="1"/>
  <c r="AO45" i="1"/>
  <c r="AO46" i="1"/>
  <c r="AO47" i="1"/>
  <c r="AO48" i="1"/>
  <c r="AO49" i="1"/>
  <c r="AO52" i="1"/>
  <c r="AO50" i="1"/>
  <c r="AO51" i="1"/>
  <c r="AO53" i="1"/>
  <c r="AO54" i="1"/>
  <c r="AO55" i="1"/>
  <c r="AO56" i="1"/>
  <c r="AO57" i="1"/>
  <c r="AO35" i="1"/>
  <c r="AL37" i="1"/>
  <c r="AL38" i="1"/>
  <c r="AL40" i="1"/>
  <c r="AL41" i="1"/>
  <c r="AL42" i="1"/>
  <c r="AL45" i="1"/>
  <c r="AL46" i="1"/>
  <c r="AL47" i="1"/>
  <c r="AL48" i="1"/>
  <c r="AL49" i="1"/>
  <c r="AL52" i="1"/>
  <c r="AL50" i="1"/>
  <c r="AL53" i="1"/>
  <c r="AL54" i="1"/>
  <c r="AL55" i="1"/>
  <c r="AL56" i="1"/>
  <c r="AL57" i="1"/>
  <c r="AL36" i="1"/>
  <c r="AL35" i="1"/>
  <c r="AL83" i="1"/>
  <c r="AO86" i="1"/>
  <c r="AO74" i="1"/>
  <c r="AL86" i="1"/>
  <c r="AL81" i="1"/>
  <c r="AL63" i="1"/>
  <c r="AL32" i="1" l="1"/>
  <c r="AO32" i="1"/>
  <c r="AO64" i="1"/>
  <c r="AO65" i="1"/>
  <c r="AO66" i="1"/>
  <c r="AL75" i="1" l="1"/>
  <c r="AO75" i="1"/>
  <c r="AL78" i="1"/>
  <c r="AO78" i="1"/>
  <c r="AL79" i="1"/>
  <c r="AO79" i="1"/>
  <c r="AL82" i="1"/>
  <c r="AO82" i="1"/>
  <c r="AL88" i="1" l="1"/>
  <c r="AO88" i="1"/>
  <c r="AL89" i="1"/>
  <c r="AO89" i="1"/>
  <c r="AL100" i="1"/>
  <c r="AO67" i="1" l="1"/>
  <c r="AL67" i="1"/>
  <c r="AO70" i="1"/>
  <c r="AO73" i="1"/>
  <c r="AO72" i="1"/>
  <c r="AO71" i="1"/>
  <c r="AL71" i="1"/>
  <c r="AO76" i="1"/>
  <c r="BZ96" i="1" l="1"/>
  <c r="CH96" i="1"/>
  <c r="CX96" i="1"/>
  <c r="DF96" i="1"/>
  <c r="CP96" i="1"/>
  <c r="AO81" i="1"/>
  <c r="DW20" i="1" l="1"/>
  <c r="DQ21" i="1"/>
  <c r="DE21" i="1"/>
  <c r="DN21" i="1"/>
  <c r="DH21" i="1"/>
  <c r="DB21" i="1"/>
  <c r="BA96" i="1"/>
  <c r="AO87" i="1"/>
  <c r="AL60" i="1"/>
  <c r="AL61" i="1"/>
  <c r="AL62" i="1"/>
  <c r="AL77" i="1"/>
  <c r="AL68" i="1"/>
  <c r="AL87" i="1"/>
  <c r="DK58" i="1"/>
  <c r="DC96" i="1"/>
  <c r="DP59" i="1"/>
  <c r="DP60" i="1"/>
  <c r="DP58" i="1" l="1"/>
  <c r="AL58" i="1"/>
  <c r="AL96" i="1" s="1"/>
  <c r="CJ96" i="1"/>
  <c r="CR96" i="1"/>
  <c r="BT96" i="1"/>
  <c r="CZ96" i="1"/>
  <c r="CB96" i="1"/>
  <c r="CZ97" i="1"/>
  <c r="AO63" i="1" l="1"/>
  <c r="AO77" i="1"/>
  <c r="AO68" i="1"/>
  <c r="AO69" i="1"/>
  <c r="AO59" i="1"/>
  <c r="AO60" i="1"/>
  <c r="AO61" i="1"/>
  <c r="AO62" i="1"/>
  <c r="DN58" i="1"/>
  <c r="DH58" i="1"/>
  <c r="CE96" i="1"/>
  <c r="BW96" i="1"/>
  <c r="AO58" i="1" l="1"/>
  <c r="AO96" i="1" s="1"/>
  <c r="CM96" i="1"/>
  <c r="CJ97" i="1" s="1"/>
  <c r="CU96" i="1"/>
  <c r="CR97" i="1" s="1"/>
  <c r="CB97" i="1" l="1"/>
  <c r="BT97" i="1"/>
  <c r="BL97" i="1"/>
  <c r="DN32" i="1"/>
  <c r="DN96" i="1" s="1"/>
  <c r="DP96" i="1" s="1"/>
  <c r="DH32" i="1"/>
  <c r="DH96" i="1" s="1"/>
  <c r="BD97" i="1" l="1"/>
  <c r="DK21" i="1"/>
  <c r="DT21" i="1"/>
  <c r="DK32" i="1"/>
  <c r="DK96" i="1" s="1"/>
  <c r="DH97" i="1" l="1"/>
  <c r="AL59" i="1" l="1"/>
  <c r="BD58" i="1"/>
  <c r="BD96" i="1" s="1"/>
</calcChain>
</file>

<file path=xl/sharedStrings.xml><?xml version="1.0" encoding="utf-8"?>
<sst xmlns="http://schemas.openxmlformats.org/spreadsheetml/2006/main" count="710" uniqueCount="426">
  <si>
    <t>Министерство образования Республики Беларусь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</si>
  <si>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</si>
  <si>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</si>
  <si>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</si>
  <si>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</si>
  <si>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>И.А.Старовойтова</t>
  </si>
  <si>
    <t>(дата)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</si>
  <si>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</si>
  <si>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</si>
  <si>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</si>
  <si>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</si>
  <si>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</si>
  <si>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</si>
  <si>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</si>
  <si>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</si>
  <si>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</si>
  <si>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</si>
  <si>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</si>
  <si>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</si>
  <si>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</si>
  <si>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</si>
  <si>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</si>
  <si>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</si>
  <si>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</si>
  <si>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</si>
  <si>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</si>
  <si>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</si>
  <si>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</si>
  <si>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</si>
  <si>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</si>
  <si>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</si>
  <si>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</si>
  <si>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</si>
  <si>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</si>
  <si>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</si>
  <si>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</si>
  <si>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</si>
  <si>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</si>
  <si>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</si>
  <si>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</si>
  <si>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</si>
  <si>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</si>
  <si>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</si>
  <si>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</si>
  <si>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</si>
  <si>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</si>
  <si>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</si>
  <si>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</si>
  <si>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</si>
  <si>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</si>
  <si>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</si>
  <si>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</si>
  <si>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</si>
  <si>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</si>
  <si>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</si>
  <si>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</si>
  <si>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</si>
  <si>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</si>
  <si>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</si>
  <si>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</si>
  <si>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</si>
  <si>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</si>
  <si>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</si>
  <si>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</si>
  <si>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</si>
  <si>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</si>
  <si>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</si>
  <si>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</si>
  <si>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</si>
  <si>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</si>
  <si>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</si>
  <si>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</si>
  <si>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</si>
  <si>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</si>
  <si>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</si>
  <si>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</si>
  <si>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</si>
  <si>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</si>
  <si>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</si>
  <si>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</si>
  <si>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</si>
  <si>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</si>
  <si>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</si>
  <si>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</si>
  <si>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</si>
  <si>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</si>
  <si>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1</t>
  </si>
  <si>
    <t>1.1</t>
  </si>
  <si>
    <t>1.1.1</t>
  </si>
  <si>
    <t>УК-1</t>
  </si>
  <si>
    <t>1.1.2</t>
  </si>
  <si>
    <t>1.1.3</t>
  </si>
  <si>
    <t>БПК-1</t>
  </si>
  <si>
    <t>БПК-2</t>
  </si>
  <si>
    <t>БПК-3</t>
  </si>
  <si>
    <t>БПК-4</t>
  </si>
  <si>
    <t>БПК-5</t>
  </si>
  <si>
    <t>2</t>
  </si>
  <si>
    <t>2.1.2</t>
  </si>
  <si>
    <t>СК-1</t>
  </si>
  <si>
    <t>СК-2</t>
  </si>
  <si>
    <t>2.4</t>
  </si>
  <si>
    <t>СК-3</t>
  </si>
  <si>
    <t>СК-4</t>
  </si>
  <si>
    <t>СК-5</t>
  </si>
  <si>
    <t>3</t>
  </si>
  <si>
    <t>4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</si>
  <si>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</si>
  <si>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</si>
  <si>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</si>
  <si>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</si>
  <si>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</si>
  <si>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</si>
  <si>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Название практики</t>
  </si>
  <si>
    <t>Семестр</t>
  </si>
  <si>
    <t>Недель</t>
  </si>
  <si>
    <t>Зачетных единиц</t>
  </si>
  <si>
    <t>Код 
компетенции</t>
  </si>
  <si>
    <t>Наименование компетенции</t>
  </si>
  <si>
    <t>УК-2</t>
  </si>
  <si>
    <t>УК-3</t>
  </si>
  <si>
    <t>УК-4</t>
  </si>
  <si>
    <t>УК-5</t>
  </si>
  <si>
    <t>/</t>
  </si>
  <si>
    <t>№
п/п</t>
  </si>
  <si>
    <t>дипломное проектирование</t>
  </si>
  <si>
    <t>І курс</t>
  </si>
  <si>
    <t>ІІ курс</t>
  </si>
  <si>
    <t>ІІІ курс</t>
  </si>
  <si>
    <t>Факультативные дисциплины</t>
  </si>
  <si>
    <t>Дополнительные виды обучения</t>
  </si>
  <si>
    <t xml:space="preserve">Количество часов учебных занятий    </t>
  </si>
  <si>
    <t>VI. Дипломное проектирование</t>
  </si>
  <si>
    <t>VII. Итоговая аттестация</t>
  </si>
  <si>
    <t>VIII. Матрица компетенций</t>
  </si>
  <si>
    <t>2.1</t>
  </si>
  <si>
    <t>Специальность</t>
  </si>
  <si>
    <t>Название модуля, 
учебной дисциплины, курсового проекта
(курсовой работы)</t>
  </si>
  <si>
    <t>Дипломное проектирование</t>
  </si>
  <si>
    <t>Философия</t>
  </si>
  <si>
    <t>2.1.1</t>
  </si>
  <si>
    <t>Физическая культура</t>
  </si>
  <si>
    <t>1 семестр,
17 недель</t>
  </si>
  <si>
    <t>3 семестр,
17 недель</t>
  </si>
  <si>
    <t>5 семестр,
18 недель</t>
  </si>
  <si>
    <t>IV курс</t>
  </si>
  <si>
    <t>История белорусской государственности</t>
  </si>
  <si>
    <t>Современная политэкономия</t>
  </si>
  <si>
    <t>ГОСУДАРСТВЕННЫЙ КОМПОНЕНТ</t>
  </si>
  <si>
    <t>6</t>
  </si>
  <si>
    <t>Преддипломная</t>
  </si>
  <si>
    <t>8</t>
  </si>
  <si>
    <t>4 года</t>
  </si>
  <si>
    <t>5</t>
  </si>
  <si>
    <t>2 семестр,
18 недель</t>
  </si>
  <si>
    <t>4 семестр,
18 недель</t>
  </si>
  <si>
    <t>Введение в языкознание</t>
  </si>
  <si>
    <t>Педагогика</t>
  </si>
  <si>
    <t>Психология</t>
  </si>
  <si>
    <t>Практическая фонетика</t>
  </si>
  <si>
    <t>Практика устной и письменной речи</t>
  </si>
  <si>
    <t>Зарубежная литература</t>
  </si>
  <si>
    <t>6 семестр,
16 недель</t>
  </si>
  <si>
    <t xml:space="preserve"> Методическая</t>
  </si>
  <si>
    <t>Методика преподавания иностранных языков</t>
  </si>
  <si>
    <t>Язык средств массовой информации</t>
  </si>
  <si>
    <t>1.2</t>
  </si>
  <si>
    <t>1.3.1</t>
  </si>
  <si>
    <t>1.3.2</t>
  </si>
  <si>
    <t>1.4</t>
  </si>
  <si>
    <t>1.4.1</t>
  </si>
  <si>
    <t>1.4.2</t>
  </si>
  <si>
    <t>1.5</t>
  </si>
  <si>
    <t>1.5.1</t>
  </si>
  <si>
    <t>1.5.2</t>
  </si>
  <si>
    <t>2.3.1</t>
  </si>
  <si>
    <t>2.4.1</t>
  </si>
  <si>
    <t>2.5</t>
  </si>
  <si>
    <t>2.5.1</t>
  </si>
  <si>
    <t>2.5.2</t>
  </si>
  <si>
    <t>2.6</t>
  </si>
  <si>
    <t>2.6.1</t>
  </si>
  <si>
    <t>2.6.2</t>
  </si>
  <si>
    <t>14</t>
  </si>
  <si>
    <t>21</t>
  </si>
  <si>
    <t>1.3</t>
  </si>
  <si>
    <t>1.3.3</t>
  </si>
  <si>
    <t>1.6</t>
  </si>
  <si>
    <t>2.3</t>
  </si>
  <si>
    <t>2.3.2</t>
  </si>
  <si>
    <t>2.4.2</t>
  </si>
  <si>
    <t>2.1.3</t>
  </si>
  <si>
    <t>/36</t>
  </si>
  <si>
    <t xml:space="preserve">            </t>
  </si>
  <si>
    <t>Проектная деятельность</t>
  </si>
  <si>
    <t>/24</t>
  </si>
  <si>
    <t>/72</t>
  </si>
  <si>
    <t>/68</t>
  </si>
  <si>
    <t>/32</t>
  </si>
  <si>
    <t>/348</t>
  </si>
  <si>
    <t>/1-6</t>
  </si>
  <si>
    <t>Модуль "Теория языка"</t>
  </si>
  <si>
    <t>1.6.1</t>
  </si>
  <si>
    <t>1.6.2</t>
  </si>
  <si>
    <t>Страноведение</t>
  </si>
  <si>
    <t>1.7</t>
  </si>
  <si>
    <t>2.2</t>
  </si>
  <si>
    <t>2.2.1</t>
  </si>
  <si>
    <t>Модуль "Профессиональное мастерство педагога"</t>
  </si>
  <si>
    <t>Язык для специальных целей</t>
  </si>
  <si>
    <t>Аудирование иноязычной речи</t>
  </si>
  <si>
    <t>2.</t>
  </si>
  <si>
    <t>ПРИМЕРНЫЙ УЧЕБНЫЙ  ПЛАН</t>
  </si>
  <si>
    <t>Современные технологии воспитания</t>
  </si>
  <si>
    <t>Технологии разрешения конфликтов</t>
  </si>
  <si>
    <t xml:space="preserve">IV </t>
  </si>
  <si>
    <t>7 семестр,
17 недель</t>
  </si>
  <si>
    <t>8 семестр,
14 недель</t>
  </si>
  <si>
    <t>Возрастная психология</t>
  </si>
  <si>
    <t>Возрастная физиология и школьная гигиена</t>
  </si>
  <si>
    <t xml:space="preserve">Культура русской речи </t>
  </si>
  <si>
    <t xml:space="preserve">Культура белорусской речи </t>
  </si>
  <si>
    <t>1.4.3</t>
  </si>
  <si>
    <t>1.7.1</t>
  </si>
  <si>
    <t>1.7.2</t>
  </si>
  <si>
    <t>КОМПОНЕНТ УЧРЕЖДЕНИЯ  ОБРАЗОВАНИЯ</t>
  </si>
  <si>
    <t>Типология родного и иностранного языков</t>
  </si>
  <si>
    <t>Модуль "Культура речи в профессиональной деятельности"</t>
  </si>
  <si>
    <t>Реферирование текста</t>
  </si>
  <si>
    <t>2.9</t>
  </si>
  <si>
    <t>2.9.1</t>
  </si>
  <si>
    <t xml:space="preserve">Социальная психология </t>
  </si>
  <si>
    <t>Практическая риторика</t>
  </si>
  <si>
    <t>Машинное обучение и нейросети</t>
  </si>
  <si>
    <t>Педагогический дизайн комбинированного обучения</t>
  </si>
  <si>
    <t>Основы предпринимательской деятельности</t>
  </si>
  <si>
    <t>2.2.2</t>
  </si>
  <si>
    <t>2.2.3</t>
  </si>
  <si>
    <t>2.2.4</t>
  </si>
  <si>
    <t>Аналитическое чтение</t>
  </si>
  <si>
    <t>Интерпретация художественного текста</t>
  </si>
  <si>
    <t>Преподаватель</t>
  </si>
  <si>
    <t>6-05-0113-08 Лингвистическое образование (с указанием языка)</t>
  </si>
  <si>
    <t>4д</t>
  </si>
  <si>
    <t>Модуль "Функциональная грамотность педагога"</t>
  </si>
  <si>
    <t>Модуль "Практика иностранного языка"</t>
  </si>
  <si>
    <t>Дискурсивная практика</t>
  </si>
  <si>
    <t xml:space="preserve">Функциональная грамматика </t>
  </si>
  <si>
    <t>1.6.3</t>
  </si>
  <si>
    <t>1.6.4</t>
  </si>
  <si>
    <t>Модуль "Интерпретация иноязычного текста"</t>
  </si>
  <si>
    <t>Деловое письмо</t>
  </si>
  <si>
    <t>Основы методологии научного исследования</t>
  </si>
  <si>
    <t>1.8</t>
  </si>
  <si>
    <t>2.5.3</t>
  </si>
  <si>
    <t>Модуль "Практический курс иностранного языка"</t>
  </si>
  <si>
    <t>Модуль "Культура и социум стран(ы) изучаемого языка"</t>
  </si>
  <si>
    <t>7д</t>
  </si>
  <si>
    <t>6д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</si>
  <si>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</si>
  <si>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</si>
  <si>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УК-9</t>
  </si>
  <si>
    <t>УК-10</t>
  </si>
  <si>
    <t>УК-8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</si>
  <si>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</si>
  <si>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БПК-10</t>
  </si>
  <si>
    <t>БПК-6</t>
  </si>
  <si>
    <t>БПК-7</t>
  </si>
  <si>
    <t>БПК-8</t>
  </si>
  <si>
    <t>БПК-9</t>
  </si>
  <si>
    <t>УК-6</t>
  </si>
  <si>
    <t>УК-7</t>
  </si>
  <si>
    <t>Обладать способностью анализировать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</t>
  </si>
  <si>
    <t>УК-11</t>
  </si>
  <si>
    <t xml:space="preserve">Владеть основами исследовательской деятельности, осуществлять поиск, анализ и синтез информации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</si>
  <si>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</si>
  <si>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 xml:space="preserve">Осуществлять коммуникации на иностранном языке для решения задач межличностного и межкультурного взаимодействия 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</si>
  <si>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</si>
  <si>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Быть способным к саморазвитию и совершенствованию в профессиональной деятельности </t>
  </si>
  <si>
    <t>Проявлять инициативу и адаптироваться к изменениям в профессиональной деятельности</t>
  </si>
  <si>
    <t>УК-12</t>
  </si>
  <si>
    <t>УК-13</t>
  </si>
  <si>
    <t>УК-14</t>
  </si>
  <si>
    <t>Обладать способностью разрабатывать и реализовать методики и технологии самоорганизации и самообразования, проектировать траектории своего профессионального роста и личностного развития, осознанно осуществлять педагогическую работу с детьми в условиях семьи в разных видах деятельности</t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</si>
  <si>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</si>
  <si>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Осуществлять анализ смыслового содержания текстов различных жанров на иностранном языке для решения коммуникативных задач</t>
  </si>
  <si>
    <t xml:space="preserve">Осуществлять анализ и интерпретацию художественных произведений на иностранном языке для решения профессиональных задач </t>
  </si>
  <si>
    <t>Осуществлять смысловое свертывание информации текстов различной жанрово-стилистической принадлежности на основе правил аналитико-синтетического преобразования текста на иностранном языке</t>
  </si>
  <si>
    <t>СК-6</t>
  </si>
  <si>
    <t>Создавать письменные тексты официально-делового стиля для решения задач профессиональной коммуникации</t>
  </si>
  <si>
    <t>СК-7</t>
  </si>
  <si>
    <t>СК-8</t>
  </si>
  <si>
    <t>СК-16</t>
  </si>
  <si>
    <t>Применять технологии и способы преодоления коммуникативных барьеров при осуществлении профессиональной деятельности</t>
  </si>
  <si>
    <t>Осуществлять профессиональную коммуникацию на иностранном языке в соответствии с правилами построения педагогического дискурса</t>
  </si>
  <si>
    <t>Обладать 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 выявлять факторы и механизмы политических и социально-экономических процессов, использовать инструменты экономического анализа для оценки  политического процесса принятия экономических решений и результативности экономической политики</t>
  </si>
  <si>
    <t xml:space="preserve">1.1.1 </t>
  </si>
  <si>
    <t>1.4, 1.6, 1.7</t>
  </si>
  <si>
    <t>Применять нормы международного и национального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</si>
  <si>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Финансовая и правовая грамотность</t>
  </si>
  <si>
    <t>Информационно-коммуникационные и социальные технологии в обучении иностранному языку</t>
  </si>
  <si>
    <t>Применять знания о физиологических особенностях обучающихся разного возраста и правилах гигиены при планировании и осуществлении профессиональной деятельности</t>
  </si>
  <si>
    <t>Применять знания о психических особенностях обучающихся разного возраста при планировании и осуществлении профессиональной деятельности</t>
  </si>
  <si>
    <t>Использовать проектные технологии для решения задач воспитания и обучения</t>
  </si>
  <si>
    <t>1-я педагогическая</t>
  </si>
  <si>
    <t>2-я педагогическая</t>
  </si>
  <si>
    <t>Степень:  Бакалавр</t>
  </si>
  <si>
    <t>Квалификация:</t>
  </si>
  <si>
    <t>Срок обучения:</t>
  </si>
  <si>
    <t>Код модуля, 
учебной дисциплины</t>
  </si>
  <si>
    <t xml:space="preserve">Осуществлять процесс обучения, воспитания и личностного развития обучающихся с учетом их социальных, возрастных, психофизических и индивидуальных особенностей и образовательных потребностей </t>
  </si>
  <si>
    <t xml:space="preserve">Теоретический курс иностранного языка </t>
  </si>
  <si>
    <t>УК-4, 5, 6</t>
  </si>
  <si>
    <t>Осуществлять сопоставительный анализ функционирования языковых единиц разного уровня при решении теоретических и практических задач в профессиональной деятельности</t>
  </si>
  <si>
    <t xml:space="preserve">Решать профессиональные задачи с использованием знаний об основных тенденциях в развитии литературы стран(ы) изучаемого иностранного языка </t>
  </si>
  <si>
    <t>Использовать средства физической культуры и спорта для сохранения и укрепления здоровья, профилактики заболеваний</t>
  </si>
  <si>
    <t>Личностно-профессиональное развитие специалиста</t>
  </si>
  <si>
    <t>1,2,4</t>
  </si>
  <si>
    <t>Лингвострановедение / Лингвокультурология</t>
  </si>
  <si>
    <t>Актуальные проблемы современной лингвистики / Язык и коммуникация</t>
  </si>
  <si>
    <t>УК-15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</si>
  <si>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</si>
  <si>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УК-1, 2, 5</t>
  </si>
  <si>
    <t>Дисциплины по выбору студента</t>
  </si>
  <si>
    <t>Проектировать, реализовывать и оценивать образовательный процесс по иностранному языку с учетом современных методов и технологий обучения в соответствии с требованиями образовательных стандартов и учебных программ</t>
  </si>
  <si>
    <t>Применять семиотическую концепцию языка, знания о языковой структуре и функциях языка в профессиональной деятельности</t>
  </si>
  <si>
    <t xml:space="preserve">Осуществлять иноязычную устную и письменную коммуникацию в соответствии с нормой и узусом языковой системы иностранного языка
</t>
  </si>
  <si>
    <t xml:space="preserve">Осуществлять иноязычную коммуникацию в соответствии с нормой и с учетом узуальных особенностей фонетической системы иностранного языка </t>
  </si>
  <si>
    <t>БПК-11</t>
  </si>
  <si>
    <t>БПК-12</t>
  </si>
  <si>
    <t>БПК-13</t>
  </si>
  <si>
    <t>Реализовывать коммуникативное намерение в соответствии с нормативными, узуальными и прагматическими особенностями функционирования грамматических средств иностранного языка</t>
  </si>
  <si>
    <t xml:space="preserve">Осуществлять иноязычную коммуникацию в соответствии с правилами построения дискурсов различных типов </t>
  </si>
  <si>
    <t>Применять знания об истории языка, общественно-политическом развитии стран(ы) изучаемого языка и ее современных социально-культурных реалиях при решении профессиональных задач</t>
  </si>
  <si>
    <t xml:space="preserve">Интерпретировать иноязычный новостной дискурс </t>
  </si>
  <si>
    <t>Применять современные педагогические технологии воспитания и духовно-нравственного развития обучающихся</t>
  </si>
  <si>
    <t>Разработан в качестве примера реализации образовательного стандарта по специальности 6-05-0113-08 "Лингвистическое образование (с указанием языка)"</t>
  </si>
  <si>
    <t>Психолого-педагогический модуль</t>
  </si>
  <si>
    <t>2.5.4</t>
  </si>
  <si>
    <t>2.5.5</t>
  </si>
  <si>
    <t>Модуль "Методический практикум"</t>
  </si>
  <si>
    <t>2.6.3</t>
  </si>
  <si>
    <t>2.6.4</t>
  </si>
  <si>
    <t xml:space="preserve">1.4.3 </t>
  </si>
  <si>
    <t>2.4.3</t>
  </si>
  <si>
    <t>Цифровая грамотность</t>
  </si>
  <si>
    <t>МОДУЛЬ СОЦИАЛЬНО-ГУМАНИТАРНЫХ ДИСЦИПЛИН І</t>
  </si>
  <si>
    <t>МОДУЛЬ СОЦИАЛЬНО-ГУМАНИТАРНЫХ ДИСЦИПЛИН ІІ</t>
  </si>
  <si>
    <t>Осуществлять проектирование и организацию  процесса обучения и воспитания, в том числе в условиях межкультурного взаимодействия</t>
  </si>
  <si>
    <t>Применять знания о системе иностранного языка и закономерностях ее функционирования для решения задач в профессиональной деятельности</t>
  </si>
  <si>
    <t xml:space="preserve">УК-3 
</t>
  </si>
  <si>
    <t>Соблюдать требования цифровой культуры при организации  и осуществлении образовательного процесса и в профессиональном развитии</t>
  </si>
  <si>
    <t>Использовать  социальные технологии при осуществлении образовательного процесса по иностранному языку</t>
  </si>
  <si>
    <t xml:space="preserve">Выступать публично на иностранном языке, обеспечивая ситуативно-обусловленное речевое воздействие и межличностное взаимодействие </t>
  </si>
  <si>
    <t>2.8</t>
  </si>
  <si>
    <t>2.8.1</t>
  </si>
  <si>
    <t>2.8.2</t>
  </si>
  <si>
    <t>2.8.3</t>
  </si>
  <si>
    <t>УК-14 / 
УК-15</t>
  </si>
  <si>
    <t>Проректор по научно-методической работе Государственного 
учреждения образования "Республиканский институт высшей школы" 
_______________И.В.Титович
"____"__________202_ г.</t>
  </si>
  <si>
    <t>Эксперт-нормоконтролер
_______________Ю.М.Лавринович
"____"__________202_ г.</t>
  </si>
  <si>
    <t xml:space="preserve">1. Государственный экзамен по специальности                               
 2. Защита дипломной работы                   </t>
  </si>
  <si>
    <r>
      <t xml:space="preserve">52 </t>
    </r>
    <r>
      <rPr>
        <vertAlign val="superscript"/>
        <sz val="32"/>
        <rFont val="Times New Roman"/>
        <family val="1"/>
        <charset val="204"/>
      </rPr>
      <t>1</t>
    </r>
  </si>
  <si>
    <t>Продолжение примерного учебного плана по специальности 6-05-0113-08 "Лингвистическое образование (с указанием языка)", регистрационный № _______________</t>
  </si>
  <si>
    <t>Учебная дисциплина по выбору студента:  
Великая Отечественная война советского народа (в контексте Второй мировой войны) / Культурология</t>
  </si>
  <si>
    <t>Проектировать, создавать и оценивать образовательные ресурсы и дидактические материалы средствами цифровых технологий</t>
  </si>
  <si>
    <t>2.6.2, 2.6.3</t>
  </si>
  <si>
    <t>УК-16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</si>
  <si>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</si>
  <si>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 xml:space="preserve">Понимать смысловое содержание звучащей речи на иностранном языке </t>
  </si>
  <si>
    <t>Председатель НМС по лингвистическому образованию и гуманитарным наукам
______________     Е.П.Бетеня
"___" ________    202_ г.</t>
  </si>
  <si>
    <t>Рекомендован к утверждению Президиумом Совета УМО по лингвистическому образованию
Протокол № ____ от ___________ 202_г.</t>
  </si>
  <si>
    <t>УК-16 / 
СК-18</t>
  </si>
  <si>
    <t>1, 3</t>
  </si>
  <si>
    <t>1, 2</t>
  </si>
  <si>
    <t>3, 5</t>
  </si>
  <si>
    <t>5, 7</t>
  </si>
  <si>
    <t xml:space="preserve">Применять знания об истории языка, общественно-политическом развитии стран(ы) изучаемого языка и ее современных социально-культурных реалиях при решении профессиональных задач </t>
  </si>
  <si>
    <t>СК-19       /СК-20</t>
  </si>
  <si>
    <r>
      <rPr>
        <u/>
        <sz val="30"/>
        <rFont val="Times New Roman"/>
        <family val="1"/>
        <charset val="204"/>
      </rPr>
      <t xml:space="preserve">29 </t>
    </r>
    <r>
      <rPr>
        <sz val="30"/>
        <rFont val="Times New Roman"/>
        <family val="1"/>
        <charset val="204"/>
      </rPr>
      <t xml:space="preserve">
09
</t>
    </r>
    <r>
      <rPr>
        <u/>
        <sz val="30"/>
        <rFont val="Times New Roman"/>
        <family val="1"/>
        <charset val="204"/>
      </rPr>
      <t>05</t>
    </r>
    <r>
      <rPr>
        <sz val="30"/>
        <rFont val="Times New Roman"/>
        <family val="1"/>
        <charset val="204"/>
      </rPr>
      <t xml:space="preserve">
10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</si>
  <si>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10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11</t>
    </r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</si>
  <si>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12
</t>
    </r>
    <r>
      <rPr>
        <u/>
        <sz val="32"/>
        <rFont val="Times New Roman"/>
        <family val="1"/>
        <charset val="204"/>
      </rPr>
      <t>04</t>
    </r>
    <r>
      <rPr>
        <sz val="32"/>
        <rFont val="Times New Roman"/>
        <family val="1"/>
        <charset val="204"/>
      </rPr>
      <t xml:space="preserve">
01</t>
    </r>
  </si>
  <si>
    <r>
      <rPr>
        <u/>
        <sz val="32"/>
        <rFont val="Times New Roman"/>
        <family val="1"/>
        <charset val="204"/>
      </rPr>
      <t xml:space="preserve">26 </t>
    </r>
    <r>
      <rPr>
        <sz val="32"/>
        <rFont val="Times New Roman"/>
        <family val="1"/>
        <charset val="204"/>
      </rPr>
      <t xml:space="preserve">
01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02</t>
    </r>
  </si>
  <si>
    <r>
      <rPr>
        <u/>
        <sz val="32"/>
        <rFont val="Times New Roman"/>
        <family val="1"/>
        <charset val="204"/>
      </rPr>
      <t xml:space="preserve">23 </t>
    </r>
    <r>
      <rPr>
        <sz val="32"/>
        <rFont val="Times New Roman"/>
        <family val="1"/>
        <charset val="204"/>
      </rPr>
      <t xml:space="preserve">
02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03</t>
    </r>
  </si>
  <si>
    <r>
      <rPr>
        <u/>
        <sz val="32"/>
        <rFont val="Times New Roman"/>
        <family val="1"/>
        <charset val="204"/>
      </rPr>
      <t xml:space="preserve">30 </t>
    </r>
    <r>
      <rPr>
        <sz val="32"/>
        <rFont val="Times New Roman"/>
        <family val="1"/>
        <charset val="204"/>
      </rPr>
      <t xml:space="preserve">
03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04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</si>
  <si>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04
</t>
    </r>
    <r>
      <rPr>
        <u/>
        <sz val="32"/>
        <rFont val="Times New Roman"/>
        <family val="1"/>
        <charset val="204"/>
      </rPr>
      <t>03</t>
    </r>
    <r>
      <rPr>
        <sz val="32"/>
        <rFont val="Times New Roman"/>
        <family val="1"/>
        <charset val="204"/>
      </rPr>
      <t xml:space="preserve">
05</t>
    </r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</si>
  <si>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06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07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</si>
  <si>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07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08</t>
    </r>
  </si>
  <si>
    <r>
      <t>Безопасность жизнедеятельности человека</t>
    </r>
    <r>
      <rPr>
        <b/>
        <vertAlign val="superscript"/>
        <sz val="36"/>
        <rFont val="Times New Roman"/>
        <family val="1"/>
        <charset val="204"/>
      </rPr>
      <t>2</t>
    </r>
  </si>
  <si>
    <r>
      <t>Курсовая работа</t>
    </r>
    <r>
      <rPr>
        <b/>
        <vertAlign val="superscript"/>
        <sz val="36"/>
        <rFont val="Times New Roman"/>
        <family val="1"/>
        <charset val="204"/>
      </rPr>
      <t>3</t>
    </r>
  </si>
  <si>
    <t>СК-9</t>
  </si>
  <si>
    <t>СК-10</t>
  </si>
  <si>
    <t>СК-11</t>
  </si>
  <si>
    <t>СК-12</t>
  </si>
  <si>
    <t>СК-13</t>
  </si>
  <si>
    <t>СК-14</t>
  </si>
  <si>
    <t>УК-2
СК-15</t>
  </si>
  <si>
    <t>СК-17</t>
  </si>
  <si>
    <t>2.7</t>
  </si>
  <si>
    <t>2.7.1</t>
  </si>
  <si>
    <r>
      <t>Правовые основы профессиональной деятельности / Основы управления интеллектуальной собственностью</t>
    </r>
    <r>
      <rPr>
        <vertAlign val="superscript"/>
        <sz val="36"/>
        <rFont val="Times New Roman"/>
        <family val="1"/>
        <charset val="204"/>
      </rPr>
      <t>4</t>
    </r>
  </si>
  <si>
    <t>2.7.2</t>
  </si>
  <si>
    <t>2.7.3</t>
  </si>
  <si>
    <t>СК-21</t>
  </si>
  <si>
    <t>Психологическая (ознакомительная)</t>
  </si>
  <si>
    <t>1.4, 1.8, 2.2</t>
  </si>
  <si>
    <t>1.8, 2.6.1</t>
  </si>
  <si>
    <t>1.3, 1.7, 2.5</t>
  </si>
  <si>
    <t>1.3, 1.8</t>
  </si>
  <si>
    <t>1.3, 2.4</t>
  </si>
  <si>
    <t>Использовать основные понятия и термины лексики белорусского и русского языков в профессиональной деятельности</t>
  </si>
  <si>
    <t>Решать (стандартные) задачи профессиональной деятельности с учетом основных требований правовой культуры и финансовой безопасности</t>
  </si>
  <si>
    <r>
      <rPr>
        <b/>
        <sz val="40"/>
        <rFont val="Times New Roman"/>
        <family val="1"/>
        <charset val="204"/>
      </rPr>
      <t xml:space="preserve">СОГЛАСОВАНО  </t>
    </r>
    <r>
      <rPr>
        <sz val="40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"____"__________202_ г.</t>
    </r>
  </si>
  <si>
    <r>
      <rPr>
        <b/>
        <sz val="40"/>
        <rFont val="Times New Roman"/>
        <family val="1"/>
        <charset val="204"/>
      </rPr>
      <t xml:space="preserve">СОГЛАСОВАНО </t>
    </r>
    <r>
      <rPr>
        <sz val="40"/>
        <rFont val="Times New Roman"/>
        <family val="1"/>
        <charset val="204"/>
      </rPr>
      <t xml:space="preserve">
Проректор по научно-методической работе Государственного 
учреждения образования "Республиканский институт высшей школы" 
_______________И.В.Титович
"____"__________202_ г.</t>
    </r>
  </si>
  <si>
    <t>СК-15</t>
  </si>
  <si>
    <t>СК-18</t>
  </si>
  <si>
    <t>СК-19</t>
  </si>
  <si>
    <t>СК-20</t>
  </si>
  <si>
    <t xml:space="preserve">Применять знания о взаимосвязи языка, мышления, культуры и общества для решения теоретических и практических задач в сфере лингвистики и лингводидактики 
</t>
  </si>
  <si>
    <t xml:space="preserve">Ориентироваться в современных направлениях лингвистических исследований и коммуникации  для организации учебно-исследовательской деятельности обучающихся
</t>
  </si>
  <si>
    <r>
      <rPr>
        <vertAlign val="superscript"/>
        <sz val="32"/>
        <rFont val="Times New Roman"/>
        <family val="1"/>
        <charset val="204"/>
      </rPr>
      <t>1</t>
    </r>
    <r>
      <rPr>
        <sz val="32"/>
        <rFont val="Times New Roman"/>
        <family val="1"/>
        <charset val="204"/>
      </rPr>
      <t xml:space="preserve"> Учебные практики во 2, 4 и 6 семестрах совмещаются с теоретическим обучением.</t>
    </r>
  </si>
  <si>
    <r>
      <rPr>
        <vertAlign val="superscript"/>
        <sz val="32"/>
        <rFont val="Times New Roman"/>
        <family val="1"/>
        <charset val="204"/>
      </rPr>
      <t>2</t>
    </r>
    <r>
      <rPr>
        <sz val="32"/>
        <rFont val="Times New Roman"/>
        <family val="1"/>
        <charset val="204"/>
      </rPr>
      <t xml:space="preserve"> 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 </t>
    </r>
  </si>
  <si>
    <r>
      <rPr>
        <vertAlign val="superscript"/>
        <sz val="32"/>
        <rFont val="Times New Roman"/>
        <family val="1"/>
        <charset val="204"/>
      </rPr>
      <t>3</t>
    </r>
    <r>
      <rPr>
        <sz val="32"/>
        <rFont val="Times New Roman"/>
        <family val="1"/>
        <charset val="204"/>
      </rPr>
      <t xml:space="preserve"> В 7 семестре выполняется одна курсовая работа по выбору студента по одной из учебных дисциплин Психолого педагогического модуля, по одной из учебных дисциплин "Теоретический курс иностранного языка" или "Типология родного и иностранного языков" модуля "Теория языка" либо по одной из учебных дисциплин модуля "Культура и социум стран(ы) изучаемого языка".</t>
    </r>
  </si>
  <si>
    <r>
      <t xml:space="preserve"> </t>
    </r>
    <r>
      <rPr>
        <vertAlign val="superscript"/>
        <sz val="32"/>
        <rFont val="Times New Roman"/>
        <family val="1"/>
        <charset val="204"/>
      </rPr>
      <t>4</t>
    </r>
    <r>
      <rPr>
        <sz val="32"/>
        <rFont val="Times New Roman"/>
        <family val="1"/>
        <charset val="204"/>
      </rPr>
      <t xml:space="preserve"> 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  </r>
  </si>
  <si>
    <r>
      <rPr>
        <b/>
        <sz val="40"/>
        <rFont val="Times New Roman"/>
        <family val="1"/>
        <charset val="204"/>
      </rPr>
      <t>СОГЛАСОВАНО</t>
    </r>
    <r>
      <rPr>
        <sz val="40"/>
        <rFont val="Times New Roman"/>
        <family val="1"/>
        <charset val="204"/>
      </rPr>
      <t xml:space="preserve">                                                                                            Председатель УМО  по лингвистическому образованию
______________     Н.Е.Лаптева
"___" ________    202_ г.</t>
    </r>
  </si>
  <si>
    <r>
      <rPr>
        <b/>
        <sz val="40"/>
        <rFont val="Times New Roman"/>
        <family val="1"/>
        <charset val="204"/>
      </rPr>
      <t xml:space="preserve">СОГЛАСОВАНО  </t>
    </r>
    <r>
      <rPr>
        <sz val="40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_______________С.А. Касперович  
"____"__________202_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</si>
</sst>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р_."/>
  </numFmts>
  <fonts count="46">
    <font>
      <sz val="10"/>
      <name val="Arial Cyr"/>
      <charset val="204"/>
    </font>
    <font>
      <sz val="40"/>
      <color theme="1"/>
      <name val="Arial Cyr"/>
      <charset val="204"/>
    </font>
    <font>
      <sz val="32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36"/>
      <color theme="1"/>
      <name val="Arial Cyr"/>
      <charset val="204"/>
    </font>
    <font>
      <sz val="36"/>
      <name val="Times New Roman"/>
      <family val="1"/>
      <charset val="204"/>
    </font>
    <font>
      <sz val="36"/>
      <name val="Arial Cyr"/>
      <charset val="204"/>
    </font>
    <font>
      <i/>
      <u/>
      <sz val="36"/>
      <name val="Times New Roman"/>
      <family val="1"/>
      <charset val="204"/>
    </font>
    <font>
      <sz val="24"/>
      <color theme="1"/>
      <name val="Arial Cyr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name val="Times New Roman"/>
      <family val="1"/>
      <charset val="204"/>
    </font>
    <font>
      <sz val="31"/>
      <name val="Times New Roman"/>
      <family val="1"/>
      <charset val="204"/>
    </font>
    <font>
      <sz val="30"/>
      <name val="Times New Roman"/>
      <family val="1"/>
      <charset val="204"/>
    </font>
    <font>
      <sz val="40"/>
      <name val="Times New Roman"/>
      <family val="1"/>
      <charset val="204"/>
    </font>
    <font>
      <sz val="3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8"/>
      <name val="Arial Cyr"/>
      <charset val="204"/>
    </font>
    <font>
      <b/>
      <sz val="40"/>
      <name val="Times New Roman"/>
      <family val="1"/>
      <charset val="204"/>
    </font>
    <font>
      <sz val="48"/>
      <name val="Times New Roman"/>
      <family val="1"/>
      <charset val="204"/>
    </font>
    <font>
      <sz val="3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2"/>
      <name val="Times New Roman"/>
      <family val="1"/>
      <charset val="204"/>
    </font>
    <font>
      <vertAlign val="superscript"/>
      <sz val="32"/>
      <name val="Times New Roman"/>
      <family val="1"/>
      <charset val="204"/>
    </font>
    <font>
      <sz val="40"/>
      <color rgb="FF0070C0"/>
      <name val="Arimo"/>
      <charset val="204"/>
    </font>
    <font>
      <sz val="48"/>
      <color theme="4"/>
      <name val="Times New Roman"/>
      <family val="1"/>
      <charset val="204"/>
    </font>
    <font>
      <sz val="36"/>
      <color theme="4"/>
      <name val="Times New Roman"/>
      <family val="1"/>
      <charset val="204"/>
    </font>
    <font>
      <sz val="46"/>
      <name val="Times New Roman"/>
      <family val="1"/>
      <charset val="204"/>
    </font>
    <font>
      <sz val="40"/>
      <name val="Arial Cyr"/>
      <charset val="204"/>
    </font>
    <font>
      <b/>
      <sz val="46"/>
      <name val="Times New Roman"/>
      <family val="1"/>
      <charset val="204"/>
    </font>
    <font>
      <sz val="32"/>
      <name val="Arial Cyr"/>
      <charset val="204"/>
    </font>
    <font>
      <vertAlign val="superscript"/>
      <sz val="30"/>
      <name val="Times New Roman"/>
      <family val="1"/>
      <charset val="204"/>
    </font>
    <font>
      <u/>
      <sz val="30"/>
      <name val="Times New Roman"/>
      <family val="1"/>
      <charset val="204"/>
    </font>
    <font>
      <u/>
      <sz val="3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vertAlign val="superscript"/>
      <sz val="36"/>
      <name val="Times New Roman"/>
      <family val="1"/>
      <charset val="204"/>
    </font>
    <font>
      <b/>
      <sz val="26"/>
      <name val="Times New Roman"/>
      <family val="1"/>
      <charset val="204"/>
    </font>
    <font>
      <vertAlign val="superscript"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26"/>
      <name val="Times New Roman"/>
      <family val="1"/>
      <charset val="204"/>
    </font>
    <font>
      <sz val="40"/>
      <name val="Arimo"/>
      <charset val="204"/>
    </font>
    <font>
      <b/>
      <sz val="36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Protection="0"/>
  </cellStyleXfs>
  <cellXfs count="355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6" fillId="0" borderId="1" xfId="0" applyFont="1" applyFill="1" applyBorder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13" fillId="0" borderId="0" xfId="0" applyFont="1" applyAlignme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49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/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13" fillId="3" borderId="0" xfId="0" applyFont="1" applyFill="1" applyAlignment="1"/>
    <xf numFmtId="0" fontId="11" fillId="3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13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Border="1" applyAlignment="1" applyProtection="1">
      <alignment horizontal="center" vertical="top"/>
      <protection locked="0"/>
    </xf>
    <xf numFmtId="0" fontId="13" fillId="3" borderId="0" xfId="0" applyFont="1" applyFill="1" applyBorder="1" applyAlignment="1" applyProtection="1">
      <alignment horizontal="left" vertical="top"/>
      <protection locked="0"/>
    </xf>
    <xf numFmtId="49" fontId="16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3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23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49" fontId="13" fillId="0" borderId="0" xfId="0" applyNumberFormat="1" applyFont="1" applyFill="1" applyProtection="1">
      <protection locked="0"/>
    </xf>
    <xf numFmtId="49" fontId="13" fillId="0" borderId="0" xfId="0" applyNumberFormat="1" applyFont="1" applyFill="1" applyAlignment="1" applyProtection="1">
      <alignment horizontal="center"/>
      <protection locked="0"/>
    </xf>
    <xf numFmtId="49" fontId="37" fillId="0" borderId="0" xfId="0" applyNumberFormat="1" applyFont="1" applyFill="1" applyProtection="1">
      <protection locked="0"/>
    </xf>
    <xf numFmtId="49" fontId="37" fillId="0" borderId="0" xfId="0" applyNumberFormat="1" applyFont="1" applyFill="1" applyAlignment="1" applyProtection="1">
      <alignment horizontal="center"/>
      <protection locked="0"/>
    </xf>
    <xf numFmtId="0" fontId="3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Protection="1">
      <protection locked="0"/>
    </xf>
    <xf numFmtId="2" fontId="16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1" fillId="0" borderId="0" xfId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20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left" vertical="top" wrapText="1"/>
    </xf>
    <xf numFmtId="165" fontId="16" fillId="0" borderId="0" xfId="0" applyNumberFormat="1" applyFont="1" applyFill="1" applyAlignment="1">
      <alignment horizontal="left" vertical="top" wrapText="1"/>
    </xf>
    <xf numFmtId="164" fontId="16" fillId="0" borderId="0" xfId="0" applyNumberFormat="1" applyFont="1" applyFill="1" applyAlignment="1">
      <alignment horizontal="left" vertical="top" wrapText="1"/>
    </xf>
    <xf numFmtId="1" fontId="16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30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6" fillId="3" borderId="0" xfId="0" applyFont="1" applyFill="1" applyAlignment="1">
      <alignment horizontal="left" vertical="top" wrapText="1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165" fontId="16" fillId="0" borderId="0" xfId="0" applyNumberFormat="1" applyFont="1" applyFill="1" applyBorder="1" applyAlignment="1">
      <alignment vertical="top"/>
    </xf>
    <xf numFmtId="164" fontId="16" fillId="0" borderId="0" xfId="0" applyNumberFormat="1" applyFont="1" applyFill="1" applyBorder="1" applyAlignment="1">
      <alignment vertical="top"/>
    </xf>
    <xf numFmtId="1" fontId="16" fillId="0" borderId="0" xfId="0" applyNumberFormat="1" applyFont="1" applyFill="1" applyBorder="1" applyAlignment="1">
      <alignment vertical="top"/>
    </xf>
    <xf numFmtId="164" fontId="16" fillId="0" borderId="0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left" vertical="top" wrapText="1"/>
    </xf>
    <xf numFmtId="49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37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38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24" fillId="0" borderId="0" xfId="0" applyFont="1" applyFill="1" applyAlignment="1" applyProtection="1">
      <alignment horizontal="center" vertical="top" wrapText="1"/>
      <protection locked="0"/>
    </xf>
    <xf numFmtId="0" fontId="21" fillId="0" borderId="18" xfId="1" applyFont="1" applyFill="1" applyBorder="1" applyAlignment="1" applyProtection="1">
      <alignment horizontal="left" vertical="top" wrapText="1"/>
      <protection locked="0"/>
    </xf>
    <xf numFmtId="0" fontId="21" fillId="0" borderId="16" xfId="1" applyFont="1" applyFill="1" applyBorder="1" applyAlignment="1" applyProtection="1">
      <alignment horizontal="left" vertical="top" wrapText="1"/>
      <protection locked="0"/>
    </xf>
    <xf numFmtId="0" fontId="21" fillId="0" borderId="17" xfId="1" applyFont="1" applyFill="1" applyBorder="1" applyAlignment="1" applyProtection="1">
      <alignment horizontal="left" vertical="top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21" fillId="0" borderId="48" xfId="1" applyFont="1" applyFill="1" applyBorder="1" applyAlignment="1" applyProtection="1">
      <alignment horizontal="left" vertical="top" wrapText="1"/>
      <protection locked="0"/>
    </xf>
    <xf numFmtId="0" fontId="21" fillId="0" borderId="1" xfId="1" applyFont="1" applyFill="1" applyBorder="1" applyAlignment="1" applyProtection="1">
      <alignment horizontal="left" vertical="top" wrapText="1"/>
      <protection locked="0"/>
    </xf>
    <xf numFmtId="0" fontId="21" fillId="0" borderId="49" xfId="1" applyFont="1" applyFill="1" applyBorder="1" applyAlignment="1" applyProtection="1">
      <alignment horizontal="left" vertical="top" wrapText="1"/>
      <protection locked="0"/>
    </xf>
    <xf numFmtId="49" fontId="16" fillId="0" borderId="48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4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49" fontId="2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49" fontId="16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top"/>
      <protection locked="0"/>
    </xf>
    <xf numFmtId="1" fontId="23" fillId="0" borderId="2" xfId="0" applyNumberFormat="1" applyFont="1" applyFill="1" applyBorder="1" applyAlignment="1" applyProtection="1">
      <alignment horizontal="center" vertical="top"/>
      <protection locked="0"/>
    </xf>
    <xf numFmtId="0" fontId="20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21" xfId="1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Fill="1" applyBorder="1" applyAlignment="1" applyProtection="1">
      <alignment horizontal="center" vertical="center" wrapText="1"/>
      <protection locked="0"/>
    </xf>
    <xf numFmtId="0" fontId="21" fillId="0" borderId="40" xfId="1" applyFont="1" applyFill="1" applyBorder="1" applyAlignment="1" applyProtection="1">
      <alignment horizontal="left" vertical="top" wrapText="1"/>
      <protection locked="0"/>
    </xf>
    <xf numFmtId="0" fontId="21" fillId="0" borderId="23" xfId="1" applyFont="1" applyFill="1" applyBorder="1" applyAlignment="1" applyProtection="1">
      <alignment horizontal="left" vertical="top" wrapText="1"/>
      <protection locked="0"/>
    </xf>
    <xf numFmtId="0" fontId="21" fillId="0" borderId="24" xfId="1" applyFont="1" applyFill="1" applyBorder="1" applyAlignment="1" applyProtection="1">
      <alignment horizontal="left" vertical="top" wrapText="1"/>
      <protection locked="0"/>
    </xf>
    <xf numFmtId="0" fontId="21" fillId="0" borderId="3" xfId="1" applyFont="1" applyFill="1" applyBorder="1" applyAlignment="1" applyProtection="1">
      <alignment horizontal="left" vertical="top" wrapText="1"/>
      <protection locked="0"/>
    </xf>
    <xf numFmtId="0" fontId="27" fillId="0" borderId="18" xfId="1" applyFont="1" applyFill="1" applyBorder="1" applyAlignment="1" applyProtection="1">
      <alignment horizontal="left" vertical="top" wrapText="1"/>
      <protection locked="0"/>
    </xf>
    <xf numFmtId="0" fontId="27" fillId="0" borderId="16" xfId="1" applyFont="1" applyFill="1" applyBorder="1" applyAlignment="1" applyProtection="1">
      <alignment horizontal="left" vertical="top" wrapText="1"/>
      <protection locked="0"/>
    </xf>
    <xf numFmtId="0" fontId="27" fillId="0" borderId="17" xfId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36" xfId="1" applyFont="1" applyFill="1" applyBorder="1" applyAlignment="1" applyProtection="1">
      <alignment horizontal="center" vertical="center" wrapText="1"/>
      <protection locked="0"/>
    </xf>
    <xf numFmtId="0" fontId="16" fillId="0" borderId="37" xfId="1" applyFont="1" applyFill="1" applyBorder="1" applyAlignment="1" applyProtection="1">
      <alignment horizontal="center" vertical="center" wrapText="1"/>
      <protection locked="0"/>
    </xf>
    <xf numFmtId="0" fontId="16" fillId="0" borderId="38" xfId="1" applyFont="1" applyFill="1" applyBorder="1" applyAlignment="1" applyProtection="1">
      <alignment horizontal="center" vertical="center" wrapText="1"/>
      <protection locked="0"/>
    </xf>
    <xf numFmtId="0" fontId="27" fillId="0" borderId="36" xfId="1" applyFont="1" applyFill="1" applyBorder="1" applyAlignment="1" applyProtection="1">
      <alignment horizontal="left" vertical="top" wrapText="1"/>
      <protection locked="0"/>
    </xf>
    <xf numFmtId="0" fontId="27" fillId="0" borderId="37" xfId="1" applyFont="1" applyFill="1" applyBorder="1" applyAlignment="1" applyProtection="1">
      <alignment horizontal="left" vertical="top" wrapText="1"/>
      <protection locked="0"/>
    </xf>
    <xf numFmtId="0" fontId="27" fillId="0" borderId="38" xfId="1" applyFont="1" applyFill="1" applyBorder="1" applyAlignment="1" applyProtection="1">
      <alignment horizontal="left" vertical="top" wrapText="1"/>
      <protection locked="0"/>
    </xf>
    <xf numFmtId="0" fontId="21" fillId="0" borderId="36" xfId="1" applyFont="1" applyFill="1" applyBorder="1" applyAlignment="1" applyProtection="1">
      <alignment horizontal="left" vertical="top" wrapText="1"/>
      <protection locked="0"/>
    </xf>
    <xf numFmtId="0" fontId="21" fillId="0" borderId="37" xfId="1" applyFont="1" applyFill="1" applyBorder="1" applyAlignment="1" applyProtection="1">
      <alignment horizontal="left" vertical="top" wrapText="1"/>
      <protection locked="0"/>
    </xf>
    <xf numFmtId="0" fontId="21" fillId="0" borderId="38" xfId="1" applyFont="1" applyFill="1" applyBorder="1" applyAlignment="1" applyProtection="1">
      <alignment horizontal="left" vertical="top" wrapText="1"/>
      <protection locked="0"/>
    </xf>
    <xf numFmtId="49" fontId="16" fillId="3" borderId="18" xfId="1" applyNumberFormat="1" applyFont="1" applyFill="1" applyBorder="1" applyAlignment="1" applyProtection="1">
      <alignment horizontal="center" vertical="center" wrapText="1"/>
      <protection locked="0"/>
    </xf>
    <xf numFmtId="49" fontId="1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1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15" xfId="0" applyNumberFormat="1" applyFont="1" applyFill="1" applyBorder="1" applyAlignment="1" applyProtection="1">
      <alignment horizontal="center" vertical="top"/>
      <protection locked="0"/>
    </xf>
    <xf numFmtId="1" fontId="5" fillId="0" borderId="16" xfId="0" applyNumberFormat="1" applyFont="1" applyFill="1" applyBorder="1" applyAlignment="1" applyProtection="1">
      <alignment horizontal="center" vertical="top"/>
      <protection locked="0"/>
    </xf>
    <xf numFmtId="0" fontId="16" fillId="0" borderId="26" xfId="1" applyFont="1" applyFill="1" applyBorder="1" applyAlignment="1" applyProtection="1">
      <alignment horizontal="center" vertical="center" wrapText="1"/>
      <protection locked="0"/>
    </xf>
    <xf numFmtId="0" fontId="16" fillId="0" borderId="23" xfId="1" applyFont="1" applyFill="1" applyBorder="1" applyAlignment="1" applyProtection="1">
      <alignment horizontal="center" vertical="center" wrapText="1"/>
      <protection locked="0"/>
    </xf>
    <xf numFmtId="0" fontId="16" fillId="0" borderId="39" xfId="1" applyFont="1" applyFill="1" applyBorder="1" applyAlignment="1" applyProtection="1">
      <alignment horizontal="center" vertical="center" wrapText="1"/>
      <protection locked="0"/>
    </xf>
    <xf numFmtId="1" fontId="23" fillId="3" borderId="2" xfId="0" applyNumberFormat="1" applyFont="1" applyFill="1" applyBorder="1" applyAlignment="1" applyProtection="1">
      <alignment horizontal="center" vertical="top"/>
      <protection locked="0"/>
    </xf>
    <xf numFmtId="1" fontId="5" fillId="3" borderId="2" xfId="0" applyNumberFormat="1" applyFont="1" applyFill="1" applyBorder="1" applyAlignment="1" applyProtection="1">
      <alignment horizontal="center" vertical="top"/>
      <protection locked="0"/>
    </xf>
    <xf numFmtId="49" fontId="16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23" fillId="0" borderId="2" xfId="0" applyFont="1" applyFill="1" applyBorder="1" applyAlignment="1" applyProtection="1">
      <alignment horizontal="center" vertical="top" wrapText="1"/>
      <protection locked="0"/>
    </xf>
    <xf numFmtId="0" fontId="28" fillId="0" borderId="2" xfId="0" applyFont="1" applyFill="1" applyBorder="1" applyAlignment="1" applyProtection="1">
      <alignment horizontal="center" vertical="top" wrapText="1"/>
      <protection locked="0"/>
    </xf>
    <xf numFmtId="9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1" fontId="23" fillId="2" borderId="2" xfId="0" applyNumberFormat="1" applyFont="1" applyFill="1" applyBorder="1" applyAlignment="1" applyProtection="1">
      <alignment horizontal="center" vertical="top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5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3" xfId="0" applyNumberFormat="1" applyFont="1" applyFill="1" applyBorder="1" applyAlignment="1" applyProtection="1">
      <alignment horizontal="center" vertical="top"/>
      <protection locked="0"/>
    </xf>
    <xf numFmtId="1" fontId="23" fillId="0" borderId="16" xfId="0" applyNumberFormat="1" applyFont="1" applyFill="1" applyBorder="1" applyAlignment="1" applyProtection="1">
      <alignment horizontal="center" vertical="top"/>
      <protection locked="0"/>
    </xf>
    <xf numFmtId="1" fontId="23" fillId="0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 applyProtection="1">
      <alignment horizontal="center" vertical="top"/>
      <protection locked="0"/>
    </xf>
    <xf numFmtId="49" fontId="23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10" xfId="0" applyNumberFormat="1" applyFont="1" applyFill="1" applyBorder="1" applyAlignment="1" applyProtection="1">
      <alignment horizontal="center"/>
      <protection locked="0"/>
    </xf>
    <xf numFmtId="0" fontId="23" fillId="0" borderId="10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top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43" fillId="0" borderId="2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 vertical="center" textRotation="90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top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0" applyNumberFormat="1" applyFont="1" applyFill="1" applyBorder="1" applyAlignment="1" applyProtection="1">
      <alignment horizontal="center" wrapText="1"/>
      <protection locked="0"/>
    </xf>
    <xf numFmtId="1" fontId="28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1" fontId="45" fillId="3" borderId="2" xfId="0" applyNumberFormat="1" applyFont="1" applyFill="1" applyBorder="1" applyAlignment="1" applyProtection="1">
      <alignment horizontal="center" vertical="top"/>
      <protection locked="0"/>
    </xf>
    <xf numFmtId="0" fontId="24" fillId="0" borderId="2" xfId="0" applyFont="1" applyFill="1" applyBorder="1" applyAlignment="1" applyProtection="1">
      <alignment horizontal="center" vertical="top"/>
      <protection locked="0"/>
    </xf>
    <xf numFmtId="0" fontId="24" fillId="0" borderId="3" xfId="0" applyFont="1" applyFill="1" applyBorder="1" applyAlignment="1" applyProtection="1">
      <alignment horizontal="center" vertical="top"/>
      <protection locked="0"/>
    </xf>
    <xf numFmtId="0" fontId="24" fillId="0" borderId="16" xfId="0" applyFont="1" applyFill="1" applyBorder="1" applyAlignment="1" applyProtection="1">
      <alignment horizontal="center" vertical="top"/>
      <protection locked="0"/>
    </xf>
    <xf numFmtId="0" fontId="24" fillId="0" borderId="10" xfId="0" applyFont="1" applyFill="1" applyBorder="1" applyAlignment="1" applyProtection="1">
      <alignment horizontal="center" vertical="top"/>
      <protection locked="0"/>
    </xf>
    <xf numFmtId="0" fontId="20" fillId="0" borderId="2" xfId="0" applyFont="1" applyFill="1" applyBorder="1" applyAlignment="1" applyProtection="1">
      <alignment horizontal="center" vertical="center" textRotation="90" wrapText="1"/>
      <protection locked="0"/>
    </xf>
    <xf numFmtId="9" fontId="23" fillId="2" borderId="2" xfId="0" applyNumberFormat="1" applyFont="1" applyFill="1" applyBorder="1" applyAlignment="1" applyProtection="1">
      <alignment horizontal="center" vertical="top" wrapText="1"/>
      <protection locked="0"/>
    </xf>
    <xf numFmtId="0" fontId="23" fillId="2" borderId="2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24" fillId="0" borderId="2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textRotation="90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Fill="1" applyAlignment="1" applyProtection="1">
      <alignment horizontal="center" vertical="top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2" xfId="0" applyNumberFormat="1" applyFont="1" applyFill="1" applyBorder="1" applyAlignment="1" applyProtection="1">
      <alignment horizontal="center" vertical="top"/>
      <protection locked="0"/>
    </xf>
    <xf numFmtId="49" fontId="2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49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49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29" xfId="0" applyNumberFormat="1" applyFont="1" applyFill="1" applyBorder="1" applyAlignment="1" applyProtection="1">
      <alignment horizontal="center" vertical="center"/>
      <protection locked="0"/>
    </xf>
    <xf numFmtId="2" fontId="22" fillId="0" borderId="30" xfId="0" applyNumberFormat="1" applyFont="1" applyFill="1" applyBorder="1" applyAlignment="1" applyProtection="1">
      <alignment horizontal="center" vertical="center"/>
      <protection locked="0"/>
    </xf>
    <xf numFmtId="2" fontId="22" fillId="0" borderId="31" xfId="0" applyNumberFormat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2" fontId="22" fillId="0" borderId="32" xfId="0" applyNumberFormat="1" applyFont="1" applyFill="1" applyBorder="1" applyAlignment="1" applyProtection="1">
      <alignment horizontal="center" vertical="center"/>
      <protection locked="0"/>
    </xf>
    <xf numFmtId="2" fontId="22" fillId="0" borderId="33" xfId="0" applyNumberFormat="1" applyFont="1" applyFill="1" applyBorder="1" applyAlignment="1" applyProtection="1">
      <alignment horizontal="center" vertical="center"/>
      <protection locked="0"/>
    </xf>
    <xf numFmtId="2" fontId="22" fillId="0" borderId="34" xfId="0" applyNumberFormat="1" applyFont="1" applyFill="1" applyBorder="1" applyAlignment="1" applyProtection="1">
      <alignment horizontal="center" vertical="center"/>
      <protection locked="0"/>
    </xf>
    <xf numFmtId="2" fontId="22" fillId="0" borderId="35" xfId="0" applyNumberFormat="1" applyFont="1" applyFill="1" applyBorder="1" applyAlignment="1" applyProtection="1">
      <alignment horizontal="center" vertical="center"/>
      <protection locked="0"/>
    </xf>
  </cellXfs>
  <cellStyles count="2">
    <cellStyle name="мой стиль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D644"/>
  <sheetViews>
    <sheetView showZeros="0" tabSelected="1" topLeftCell="A154" zoomScale="30" zoomScaleNormal="30" zoomScaleSheetLayoutView="30" workbookViewId="0">
      <selection activeCell="G164" sqref="G164:DK164"/>
    </sheetView>
  </sheetViews>
  <sheetFormatPr defaultColWidth="8.85546875" defaultRowHeight="40.5"/>
  <cols>
    <col min="1" max="1" width="22.140625" style="2" customWidth="1"/>
    <col min="2" max="34" width="5.28515625" style="10" customWidth="1"/>
    <col min="35" max="40" width="5.28515625" style="11" customWidth="1"/>
    <col min="41" max="129" width="5.28515625" style="10" customWidth="1"/>
    <col min="130" max="130" width="0.42578125" style="10" customWidth="1"/>
    <col min="131" max="131" width="8.7109375" style="10" hidden="1" customWidth="1"/>
    <col min="132" max="132" width="13.140625" style="10" hidden="1" customWidth="1"/>
    <col min="133" max="135" width="11.28515625" style="10" hidden="1" customWidth="1"/>
    <col min="136" max="136" width="10.140625" style="10" hidden="1" customWidth="1"/>
    <col min="137" max="139" width="8.85546875" style="10" hidden="1" customWidth="1"/>
    <col min="140" max="140" width="1.28515625" style="10" customWidth="1"/>
    <col min="141" max="160" width="8.85546875" style="10" hidden="1" customWidth="1"/>
    <col min="161" max="16384" width="8.85546875" style="10"/>
  </cols>
  <sheetData>
    <row r="1" spans="1:160" s="1" customFormat="1" ht="58.15" customHeight="1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</row>
    <row r="2" spans="1:160" s="1" customFormat="1" ht="72.75" customHeight="1">
      <c r="A2" s="267" t="s">
        <v>212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</row>
    <row r="3" spans="1:160" s="3" customFormat="1" ht="44.45" customHeight="1">
      <c r="A3" s="77"/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  <c r="AI3" s="79"/>
      <c r="AJ3" s="79"/>
      <c r="AK3" s="79"/>
      <c r="AL3" s="79"/>
      <c r="AM3" s="79"/>
      <c r="AN3" s="79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0"/>
      <c r="BJ3" s="80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</row>
    <row r="4" spans="1:160" s="3" customFormat="1" ht="50.25">
      <c r="A4" s="77"/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5"/>
      <c r="Y4" s="5"/>
      <c r="Z4" s="6"/>
      <c r="AA4" s="6"/>
      <c r="AB4" s="6"/>
      <c r="AC4" s="6"/>
      <c r="AD4" s="6"/>
      <c r="AE4" s="6"/>
      <c r="AF4" s="6"/>
      <c r="AG4" s="6"/>
      <c r="AH4" s="31" t="s">
        <v>136</v>
      </c>
      <c r="AI4" s="81"/>
      <c r="AJ4" s="81"/>
      <c r="AK4" s="81"/>
      <c r="AL4" s="81"/>
      <c r="AM4" s="81"/>
      <c r="AN4" s="81"/>
      <c r="AO4" s="4"/>
      <c r="AP4" s="4"/>
      <c r="AQ4" s="28"/>
      <c r="AR4" s="28"/>
      <c r="AS4" s="28" t="s">
        <v>242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6"/>
      <c r="CR4" s="6"/>
      <c r="CS4" s="6"/>
      <c r="CT4" s="6"/>
      <c r="CU4" s="6"/>
      <c r="CV4" s="6"/>
      <c r="CW4" s="6"/>
      <c r="CX4" s="6"/>
      <c r="CY4" s="6"/>
      <c r="CZ4" s="31" t="s">
        <v>307</v>
      </c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5"/>
      <c r="DS4" s="5"/>
      <c r="DT4" s="5"/>
      <c r="DU4" s="5"/>
      <c r="DV4" s="5"/>
      <c r="DW4" s="5"/>
      <c r="DX4" s="5"/>
      <c r="DY4" s="5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</row>
    <row r="5" spans="1:160" s="3" customFormat="1" ht="50.25">
      <c r="A5" s="77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5"/>
      <c r="Y5" s="5"/>
      <c r="Z5" s="6"/>
      <c r="AA5" s="6"/>
      <c r="AB5" s="6"/>
      <c r="AC5" s="6"/>
      <c r="AD5" s="6"/>
      <c r="AE5" s="6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6"/>
      <c r="CR5" s="6"/>
      <c r="CS5" s="6"/>
      <c r="CT5" s="6"/>
      <c r="CU5" s="6"/>
      <c r="CV5" s="6"/>
      <c r="CW5" s="6"/>
      <c r="CX5" s="6"/>
      <c r="CY5" s="6"/>
      <c r="CZ5" s="28" t="s">
        <v>241</v>
      </c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84"/>
      <c r="DS5" s="84"/>
      <c r="DT5" s="84"/>
      <c r="DU5" s="84"/>
      <c r="DV5" s="84"/>
      <c r="DW5" s="84"/>
      <c r="DX5" s="84"/>
      <c r="DY5" s="84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</row>
    <row r="6" spans="1:160" s="3" customFormat="1" ht="48.6" customHeight="1">
      <c r="A6" s="77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5"/>
      <c r="Y6" s="5"/>
      <c r="Z6" s="6"/>
      <c r="AA6" s="6"/>
      <c r="AB6" s="6"/>
      <c r="AC6" s="6"/>
      <c r="AD6" s="6"/>
      <c r="AE6" s="6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5"/>
      <c r="CR6" s="85"/>
      <c r="CS6" s="85"/>
      <c r="CT6" s="85"/>
      <c r="CU6" s="85"/>
      <c r="CV6" s="85"/>
      <c r="CW6" s="85"/>
      <c r="CX6" s="85"/>
      <c r="CY6" s="6"/>
      <c r="CZ6" s="343" t="s">
        <v>306</v>
      </c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9"/>
      <c r="DS6" s="39"/>
      <c r="DT6" s="39"/>
      <c r="DU6" s="39"/>
      <c r="DV6" s="39"/>
      <c r="DW6" s="39"/>
      <c r="DX6" s="39"/>
      <c r="DY6" s="39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</row>
    <row r="7" spans="1:160" s="3" customFormat="1" ht="50.25">
      <c r="A7" s="7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4" t="s">
        <v>5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5"/>
      <c r="Y7" s="5"/>
      <c r="Z7" s="6"/>
      <c r="AA7" s="6"/>
      <c r="AB7" s="6"/>
      <c r="AC7" s="6"/>
      <c r="AD7" s="6"/>
      <c r="AE7" s="6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5"/>
      <c r="CR7" s="85"/>
      <c r="CS7" s="85"/>
      <c r="CT7" s="85"/>
      <c r="CU7" s="85"/>
      <c r="CV7" s="85"/>
      <c r="CW7" s="85"/>
      <c r="CX7" s="85"/>
      <c r="CY7" s="6"/>
      <c r="CZ7" s="343"/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  <c r="DN7" s="343"/>
      <c r="DO7" s="343"/>
      <c r="DP7" s="343"/>
      <c r="DQ7" s="343"/>
      <c r="DR7" s="39"/>
      <c r="DS7" s="39"/>
      <c r="DT7" s="39"/>
      <c r="DU7" s="39"/>
      <c r="DV7" s="39"/>
      <c r="DW7" s="39"/>
      <c r="DX7" s="39"/>
      <c r="DY7" s="39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</row>
    <row r="8" spans="1:160" s="3" customFormat="1" ht="60.6" customHeight="1">
      <c r="A8" s="77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5"/>
      <c r="Y8" s="5"/>
      <c r="Z8" s="6"/>
      <c r="AA8" s="6"/>
      <c r="AB8" s="6"/>
      <c r="AC8" s="6"/>
      <c r="AD8" s="6"/>
      <c r="AE8" s="6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5"/>
      <c r="CR8" s="85"/>
      <c r="CS8" s="85"/>
      <c r="CT8" s="85"/>
      <c r="CU8" s="85"/>
      <c r="CV8" s="85"/>
      <c r="CW8" s="85"/>
      <c r="CX8" s="85"/>
      <c r="CY8" s="6"/>
      <c r="CZ8" s="324" t="s">
        <v>308</v>
      </c>
      <c r="DA8" s="324"/>
      <c r="DB8" s="324"/>
      <c r="DC8" s="324"/>
      <c r="DD8" s="324"/>
      <c r="DE8" s="324"/>
      <c r="DF8" s="324"/>
      <c r="DG8" s="324"/>
      <c r="DH8" s="324"/>
      <c r="DI8" s="324"/>
      <c r="DJ8" s="215" t="s">
        <v>152</v>
      </c>
      <c r="DK8" s="215"/>
      <c r="DL8" s="215"/>
      <c r="DM8" s="215"/>
      <c r="DN8" s="215"/>
      <c r="DO8" s="215"/>
      <c r="DP8" s="215"/>
      <c r="DQ8" s="13"/>
      <c r="DR8" s="13"/>
      <c r="DS8" s="13"/>
      <c r="DT8" s="13"/>
      <c r="DU8" s="13"/>
      <c r="DV8" s="13"/>
      <c r="DW8" s="13"/>
      <c r="DX8" s="13"/>
      <c r="DY8" s="13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</row>
    <row r="9" spans="1:160" s="3" customFormat="1" ht="30" customHeight="1">
      <c r="A9" s="77"/>
      <c r="B9" s="268" t="s">
        <v>6</v>
      </c>
      <c r="C9" s="268"/>
      <c r="D9" s="268"/>
      <c r="E9" s="268"/>
      <c r="F9" s="268"/>
      <c r="G9" s="268"/>
      <c r="H9" s="268"/>
      <c r="I9" s="268"/>
      <c r="J9" s="268"/>
      <c r="K9" s="268"/>
      <c r="L9" s="86"/>
      <c r="M9" s="86"/>
      <c r="N9" s="86"/>
      <c r="O9" s="86"/>
      <c r="P9" s="28"/>
      <c r="Q9" s="7"/>
      <c r="R9" s="7"/>
      <c r="S9" s="7"/>
      <c r="T9" s="7"/>
      <c r="U9" s="7"/>
      <c r="V9" s="7"/>
      <c r="W9" s="7"/>
      <c r="X9" s="5"/>
      <c r="Y9" s="5"/>
      <c r="Z9" s="6"/>
      <c r="AA9" s="6"/>
      <c r="AB9" s="6"/>
      <c r="AC9" s="6"/>
      <c r="AD9" s="6"/>
      <c r="AE9" s="6"/>
      <c r="AF9" s="6"/>
      <c r="AG9" s="6"/>
      <c r="AH9" s="87"/>
      <c r="AI9" s="88"/>
      <c r="AJ9" s="88"/>
      <c r="AK9" s="87"/>
      <c r="AL9" s="87"/>
      <c r="AM9" s="87"/>
      <c r="AN9" s="87"/>
      <c r="AO9" s="5"/>
      <c r="AP9" s="5"/>
      <c r="AQ9" s="5"/>
      <c r="AR9" s="5"/>
      <c r="AS9" s="5"/>
      <c r="AT9" s="5"/>
      <c r="AU9" s="5"/>
      <c r="AV9" s="5"/>
      <c r="AW9" s="5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5"/>
      <c r="CR9" s="5"/>
      <c r="CS9" s="5"/>
      <c r="CT9" s="5"/>
      <c r="CU9" s="5"/>
      <c r="CV9" s="5"/>
      <c r="CW9" s="5"/>
      <c r="CX9" s="5"/>
      <c r="CY9" s="6"/>
      <c r="CZ9" s="9"/>
      <c r="DA9" s="9"/>
      <c r="DB9" s="9"/>
      <c r="DC9" s="6"/>
      <c r="DD9" s="6"/>
      <c r="DE9" s="6"/>
      <c r="DF9" s="6"/>
      <c r="DG9" s="6"/>
      <c r="DH9" s="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6"/>
      <c r="DX9" s="6"/>
      <c r="DY9" s="6"/>
      <c r="DZ9" s="35"/>
      <c r="EA9" s="4"/>
      <c r="EB9" s="4"/>
      <c r="EC9" s="4"/>
      <c r="ED9" s="4"/>
      <c r="EE9" s="4"/>
      <c r="EF9" s="4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</row>
    <row r="10" spans="1:160" s="3" customFormat="1" ht="30" customHeight="1">
      <c r="A10" s="77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6"/>
      <c r="M10" s="6"/>
      <c r="N10" s="6"/>
      <c r="O10" s="6"/>
      <c r="P10" s="4"/>
      <c r="Q10" s="5"/>
      <c r="R10" s="5"/>
      <c r="S10" s="5"/>
      <c r="T10" s="5"/>
      <c r="U10" s="5"/>
      <c r="V10" s="5"/>
      <c r="W10" s="5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87"/>
      <c r="AI10" s="88"/>
      <c r="AJ10" s="88"/>
      <c r="AK10" s="87"/>
      <c r="AL10" s="87"/>
      <c r="AM10" s="87"/>
      <c r="AN10" s="87"/>
      <c r="AO10" s="5"/>
      <c r="AP10" s="5"/>
      <c r="AQ10" s="5"/>
      <c r="AR10" s="5"/>
      <c r="AS10" s="5"/>
      <c r="AT10" s="5"/>
      <c r="AU10" s="5"/>
      <c r="AV10" s="5"/>
      <c r="AW10" s="5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5"/>
      <c r="CR10" s="5"/>
      <c r="CS10" s="5"/>
      <c r="CT10" s="5"/>
      <c r="CU10" s="5"/>
      <c r="CV10" s="5"/>
      <c r="CW10" s="5"/>
      <c r="CX10" s="5"/>
      <c r="CY10" s="6"/>
      <c r="CZ10" s="9"/>
      <c r="DA10" s="9"/>
      <c r="DB10" s="9"/>
      <c r="DC10" s="6"/>
      <c r="DD10" s="6"/>
      <c r="DE10" s="6"/>
      <c r="DF10" s="6"/>
      <c r="DG10" s="6"/>
      <c r="DH10" s="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6"/>
      <c r="DX10" s="6"/>
      <c r="DY10" s="6"/>
      <c r="DZ10" s="35"/>
      <c r="EA10" s="4"/>
      <c r="EB10" s="4"/>
      <c r="EC10" s="4"/>
      <c r="ED10" s="4"/>
      <c r="EE10" s="4"/>
      <c r="EF10" s="4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</row>
    <row r="11" spans="1:160" s="3" customFormat="1" ht="50.25">
      <c r="A11" s="77"/>
      <c r="B11" s="78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7"/>
      <c r="Z11" s="86"/>
      <c r="AA11" s="86"/>
      <c r="AB11" s="86"/>
      <c r="AC11" s="86"/>
      <c r="AD11" s="86"/>
      <c r="AE11" s="86"/>
      <c r="AF11" s="86"/>
      <c r="AG11" s="6"/>
      <c r="AH11" s="6"/>
      <c r="AI11" s="79"/>
      <c r="AJ11" s="79"/>
      <c r="AK11" s="79"/>
      <c r="AL11" s="79"/>
      <c r="AM11" s="79"/>
      <c r="AN11" s="79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8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5"/>
      <c r="DA11" s="6"/>
      <c r="DB11" s="6"/>
      <c r="DC11" s="6"/>
      <c r="DD11" s="6"/>
      <c r="DE11" s="6"/>
      <c r="DF11" s="6"/>
      <c r="DG11" s="6"/>
      <c r="DH11" s="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6"/>
      <c r="DX11" s="6"/>
      <c r="DY11" s="6"/>
      <c r="DZ11" s="6"/>
      <c r="EA11" s="6"/>
      <c r="EB11" s="5"/>
      <c r="EC11" s="5"/>
      <c r="ED11" s="5"/>
      <c r="EE11" s="5"/>
      <c r="EF11" s="5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</row>
    <row r="12" spans="1:160" s="3" customFormat="1" ht="45.75">
      <c r="A12" s="7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  <c r="R12" s="7"/>
      <c r="S12" s="7"/>
      <c r="T12" s="7"/>
      <c r="U12" s="7"/>
      <c r="V12" s="7"/>
      <c r="W12" s="7"/>
      <c r="X12" s="7"/>
      <c r="Y12" s="7"/>
      <c r="Z12" s="86"/>
      <c r="AA12" s="86"/>
      <c r="AB12" s="86"/>
      <c r="AC12" s="86"/>
      <c r="AD12" s="86"/>
      <c r="AE12" s="86"/>
      <c r="AF12" s="86"/>
      <c r="AG12" s="86"/>
      <c r="AH12" s="6"/>
      <c r="AI12" s="79"/>
      <c r="AJ12" s="79"/>
      <c r="AK12" s="79"/>
      <c r="AL12" s="79"/>
      <c r="AM12" s="79"/>
      <c r="AN12" s="79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5"/>
      <c r="BY12" s="5"/>
      <c r="BZ12" s="5"/>
      <c r="CA12" s="5"/>
      <c r="CB12" s="5"/>
      <c r="CC12" s="5"/>
      <c r="CD12" s="5"/>
      <c r="CE12" s="5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5"/>
      <c r="CY12" s="6"/>
      <c r="CZ12" s="5"/>
      <c r="DA12" s="9"/>
      <c r="DB12" s="9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6"/>
      <c r="EA12" s="6"/>
      <c r="EB12" s="5"/>
      <c r="EC12" s="6"/>
      <c r="ED12" s="6"/>
      <c r="EE12" s="6"/>
      <c r="EF12" s="6"/>
      <c r="EG12" s="6"/>
      <c r="EH12" s="6"/>
      <c r="EI12" s="6"/>
      <c r="EJ12" s="6"/>
      <c r="EK12" s="36"/>
      <c r="EL12" s="6"/>
      <c r="EM12" s="6"/>
      <c r="EN12" s="6"/>
      <c r="EO12" s="6"/>
      <c r="EP12" s="6"/>
      <c r="EQ12" s="5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</row>
    <row r="13" spans="1:160" s="55" customFormat="1" ht="75" customHeight="1">
      <c r="A13" s="91"/>
      <c r="B13" s="92" t="s">
        <v>8</v>
      </c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5"/>
      <c r="AK13" s="95"/>
      <c r="AL13" s="95"/>
      <c r="AM13" s="95"/>
      <c r="AN13" s="95"/>
      <c r="AO13" s="94"/>
      <c r="AP13" s="94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0"/>
      <c r="CA13" s="88"/>
      <c r="CB13" s="88"/>
      <c r="CC13" s="88"/>
      <c r="CD13" s="88"/>
      <c r="CE13" s="88"/>
      <c r="CF13" s="96" t="s">
        <v>9</v>
      </c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</row>
    <row r="14" spans="1:160" s="55" customFormat="1" ht="16.5" customHeight="1">
      <c r="A14" s="91"/>
      <c r="B14" s="92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5"/>
      <c r="AJ14" s="95"/>
      <c r="AK14" s="95"/>
      <c r="AL14" s="95"/>
      <c r="AM14" s="95"/>
      <c r="AN14" s="95"/>
      <c r="AO14" s="94"/>
      <c r="AP14" s="94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0"/>
      <c r="CA14" s="88"/>
      <c r="CB14" s="88"/>
      <c r="CC14" s="88"/>
      <c r="CD14" s="88"/>
      <c r="CE14" s="88"/>
      <c r="CF14" s="96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</row>
    <row r="15" spans="1:160" s="3" customFormat="1" ht="44.25" customHeight="1">
      <c r="A15" s="322" t="s">
        <v>10</v>
      </c>
      <c r="B15" s="286" t="s">
        <v>11</v>
      </c>
      <c r="C15" s="286"/>
      <c r="D15" s="286"/>
      <c r="E15" s="286"/>
      <c r="F15" s="286"/>
      <c r="G15" s="286"/>
      <c r="H15" s="286"/>
      <c r="I15" s="286"/>
      <c r="J15" s="311" t="s">
        <v>379</v>
      </c>
      <c r="K15" s="311"/>
      <c r="L15" s="286" t="s">
        <v>12</v>
      </c>
      <c r="M15" s="286"/>
      <c r="N15" s="286"/>
      <c r="O15" s="286"/>
      <c r="P15" s="286"/>
      <c r="Q15" s="286"/>
      <c r="R15" s="311" t="s">
        <v>380</v>
      </c>
      <c r="S15" s="311"/>
      <c r="T15" s="286" t="s">
        <v>13</v>
      </c>
      <c r="U15" s="286"/>
      <c r="V15" s="286"/>
      <c r="W15" s="286"/>
      <c r="X15" s="286"/>
      <c r="Y15" s="286"/>
      <c r="Z15" s="286"/>
      <c r="AA15" s="286"/>
      <c r="AB15" s="286" t="s">
        <v>14</v>
      </c>
      <c r="AC15" s="286"/>
      <c r="AD15" s="286"/>
      <c r="AE15" s="286"/>
      <c r="AF15" s="286"/>
      <c r="AG15" s="286"/>
      <c r="AH15" s="286"/>
      <c r="AI15" s="286"/>
      <c r="AJ15" s="311" t="s">
        <v>381</v>
      </c>
      <c r="AK15" s="311"/>
      <c r="AL15" s="286" t="s">
        <v>15</v>
      </c>
      <c r="AM15" s="286"/>
      <c r="AN15" s="286"/>
      <c r="AO15" s="286"/>
      <c r="AP15" s="286"/>
      <c r="AQ15" s="286"/>
      <c r="AR15" s="311" t="s">
        <v>382</v>
      </c>
      <c r="AS15" s="311"/>
      <c r="AT15" s="286" t="s">
        <v>16</v>
      </c>
      <c r="AU15" s="286"/>
      <c r="AV15" s="286"/>
      <c r="AW15" s="286"/>
      <c r="AX15" s="286"/>
      <c r="AY15" s="286"/>
      <c r="AZ15" s="311" t="s">
        <v>383</v>
      </c>
      <c r="BA15" s="311"/>
      <c r="BB15" s="286" t="s">
        <v>17</v>
      </c>
      <c r="BC15" s="286"/>
      <c r="BD15" s="286"/>
      <c r="BE15" s="286"/>
      <c r="BF15" s="286"/>
      <c r="BG15" s="286"/>
      <c r="BH15" s="286"/>
      <c r="BI15" s="286"/>
      <c r="BJ15" s="311" t="s">
        <v>384</v>
      </c>
      <c r="BK15" s="311"/>
      <c r="BL15" s="286" t="s">
        <v>18</v>
      </c>
      <c r="BM15" s="286"/>
      <c r="BN15" s="286"/>
      <c r="BO15" s="286"/>
      <c r="BP15" s="286"/>
      <c r="BQ15" s="286"/>
      <c r="BR15" s="311" t="s">
        <v>385</v>
      </c>
      <c r="BS15" s="311"/>
      <c r="BT15" s="286" t="s">
        <v>19</v>
      </c>
      <c r="BU15" s="286"/>
      <c r="BV15" s="286"/>
      <c r="BW15" s="286"/>
      <c r="BX15" s="286"/>
      <c r="BY15" s="286"/>
      <c r="BZ15" s="286"/>
      <c r="CA15" s="286"/>
      <c r="CB15" s="286" t="s">
        <v>20</v>
      </c>
      <c r="CC15" s="286"/>
      <c r="CD15" s="286"/>
      <c r="CE15" s="286"/>
      <c r="CF15" s="286"/>
      <c r="CG15" s="286"/>
      <c r="CH15" s="286"/>
      <c r="CI15" s="286"/>
      <c r="CJ15" s="311" t="s">
        <v>386</v>
      </c>
      <c r="CK15" s="311"/>
      <c r="CL15" s="286" t="s">
        <v>21</v>
      </c>
      <c r="CM15" s="286"/>
      <c r="CN15" s="286"/>
      <c r="CO15" s="286"/>
      <c r="CP15" s="286"/>
      <c r="CQ15" s="286"/>
      <c r="CR15" s="311" t="s">
        <v>387</v>
      </c>
      <c r="CS15" s="311"/>
      <c r="CT15" s="286" t="s">
        <v>22</v>
      </c>
      <c r="CU15" s="286"/>
      <c r="CV15" s="286"/>
      <c r="CW15" s="286"/>
      <c r="CX15" s="286"/>
      <c r="CY15" s="286"/>
      <c r="CZ15" s="286"/>
      <c r="DA15" s="286"/>
      <c r="DB15" s="285" t="s">
        <v>23</v>
      </c>
      <c r="DC15" s="285"/>
      <c r="DD15" s="285"/>
      <c r="DE15" s="285" t="s">
        <v>24</v>
      </c>
      <c r="DF15" s="285"/>
      <c r="DG15" s="285"/>
      <c r="DH15" s="285" t="s">
        <v>25</v>
      </c>
      <c r="DI15" s="285"/>
      <c r="DJ15" s="285"/>
      <c r="DK15" s="285" t="s">
        <v>26</v>
      </c>
      <c r="DL15" s="285"/>
      <c r="DM15" s="285"/>
      <c r="DN15" s="285" t="s">
        <v>138</v>
      </c>
      <c r="DO15" s="285"/>
      <c r="DP15" s="285"/>
      <c r="DQ15" s="285" t="s">
        <v>27</v>
      </c>
      <c r="DR15" s="285"/>
      <c r="DS15" s="285"/>
      <c r="DT15" s="285" t="s">
        <v>28</v>
      </c>
      <c r="DU15" s="285"/>
      <c r="DV15" s="285"/>
      <c r="DW15" s="285" t="s">
        <v>29</v>
      </c>
      <c r="DX15" s="285"/>
      <c r="DY15" s="285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</row>
    <row r="16" spans="1:160" s="3" customFormat="1" ht="257.25" customHeight="1">
      <c r="A16" s="322"/>
      <c r="B16" s="311" t="s">
        <v>30</v>
      </c>
      <c r="C16" s="311"/>
      <c r="D16" s="311" t="s">
        <v>31</v>
      </c>
      <c r="E16" s="311"/>
      <c r="F16" s="311" t="s">
        <v>32</v>
      </c>
      <c r="G16" s="311"/>
      <c r="H16" s="311" t="s">
        <v>33</v>
      </c>
      <c r="I16" s="311"/>
      <c r="J16" s="311"/>
      <c r="K16" s="311"/>
      <c r="L16" s="311" t="s">
        <v>34</v>
      </c>
      <c r="M16" s="311"/>
      <c r="N16" s="311" t="s">
        <v>35</v>
      </c>
      <c r="O16" s="311"/>
      <c r="P16" s="311" t="s">
        <v>36</v>
      </c>
      <c r="Q16" s="311"/>
      <c r="R16" s="311"/>
      <c r="S16" s="311"/>
      <c r="T16" s="311" t="s">
        <v>37</v>
      </c>
      <c r="U16" s="311"/>
      <c r="V16" s="311" t="s">
        <v>38</v>
      </c>
      <c r="W16" s="311"/>
      <c r="X16" s="311" t="s">
        <v>39</v>
      </c>
      <c r="Y16" s="311"/>
      <c r="Z16" s="311" t="s">
        <v>40</v>
      </c>
      <c r="AA16" s="311"/>
      <c r="AB16" s="311" t="s">
        <v>41</v>
      </c>
      <c r="AC16" s="311"/>
      <c r="AD16" s="311" t="s">
        <v>31</v>
      </c>
      <c r="AE16" s="311"/>
      <c r="AF16" s="311" t="s">
        <v>32</v>
      </c>
      <c r="AG16" s="311"/>
      <c r="AH16" s="311" t="s">
        <v>33</v>
      </c>
      <c r="AI16" s="311"/>
      <c r="AJ16" s="311"/>
      <c r="AK16" s="311"/>
      <c r="AL16" s="311" t="s">
        <v>42</v>
      </c>
      <c r="AM16" s="311"/>
      <c r="AN16" s="311" t="s">
        <v>43</v>
      </c>
      <c r="AO16" s="311"/>
      <c r="AP16" s="311" t="s">
        <v>44</v>
      </c>
      <c r="AQ16" s="311"/>
      <c r="AR16" s="311"/>
      <c r="AS16" s="311"/>
      <c r="AT16" s="311" t="s">
        <v>45</v>
      </c>
      <c r="AU16" s="311"/>
      <c r="AV16" s="311" t="s">
        <v>46</v>
      </c>
      <c r="AW16" s="311"/>
      <c r="AX16" s="311" t="s">
        <v>47</v>
      </c>
      <c r="AY16" s="311"/>
      <c r="AZ16" s="311"/>
      <c r="BA16" s="311"/>
      <c r="BB16" s="311" t="s">
        <v>45</v>
      </c>
      <c r="BC16" s="311"/>
      <c r="BD16" s="311" t="s">
        <v>46</v>
      </c>
      <c r="BE16" s="311"/>
      <c r="BF16" s="311" t="s">
        <v>47</v>
      </c>
      <c r="BG16" s="311"/>
      <c r="BH16" s="311" t="s">
        <v>48</v>
      </c>
      <c r="BI16" s="311"/>
      <c r="BJ16" s="311"/>
      <c r="BK16" s="311"/>
      <c r="BL16" s="311" t="s">
        <v>34</v>
      </c>
      <c r="BM16" s="311"/>
      <c r="BN16" s="311" t="s">
        <v>35</v>
      </c>
      <c r="BO16" s="311"/>
      <c r="BP16" s="311" t="s">
        <v>36</v>
      </c>
      <c r="BQ16" s="311"/>
      <c r="BR16" s="311"/>
      <c r="BS16" s="311"/>
      <c r="BT16" s="311" t="s">
        <v>49</v>
      </c>
      <c r="BU16" s="311"/>
      <c r="BV16" s="311" t="s">
        <v>50</v>
      </c>
      <c r="BW16" s="311"/>
      <c r="BX16" s="311" t="s">
        <v>51</v>
      </c>
      <c r="BY16" s="311"/>
      <c r="BZ16" s="311" t="s">
        <v>52</v>
      </c>
      <c r="CA16" s="311"/>
      <c r="CB16" s="311" t="s">
        <v>41</v>
      </c>
      <c r="CC16" s="311"/>
      <c r="CD16" s="311" t="s">
        <v>31</v>
      </c>
      <c r="CE16" s="311"/>
      <c r="CF16" s="311" t="s">
        <v>32</v>
      </c>
      <c r="CG16" s="311"/>
      <c r="CH16" s="311" t="s">
        <v>33</v>
      </c>
      <c r="CI16" s="311"/>
      <c r="CJ16" s="311"/>
      <c r="CK16" s="311"/>
      <c r="CL16" s="311" t="s">
        <v>34</v>
      </c>
      <c r="CM16" s="311"/>
      <c r="CN16" s="311" t="s">
        <v>35</v>
      </c>
      <c r="CO16" s="311"/>
      <c r="CP16" s="311" t="s">
        <v>36</v>
      </c>
      <c r="CQ16" s="311"/>
      <c r="CR16" s="311"/>
      <c r="CS16" s="311"/>
      <c r="CT16" s="311" t="s">
        <v>37</v>
      </c>
      <c r="CU16" s="311"/>
      <c r="CV16" s="311" t="s">
        <v>38</v>
      </c>
      <c r="CW16" s="311"/>
      <c r="CX16" s="311" t="s">
        <v>39</v>
      </c>
      <c r="CY16" s="311"/>
      <c r="CZ16" s="311" t="s">
        <v>53</v>
      </c>
      <c r="DA16" s="311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</row>
    <row r="17" spans="1:160" s="2" customFormat="1" ht="46.5">
      <c r="A17" s="97" t="s">
        <v>54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23"/>
      <c r="AI17" s="323"/>
      <c r="AJ17" s="314" t="s">
        <v>55</v>
      </c>
      <c r="AK17" s="314"/>
      <c r="AL17" s="314" t="s">
        <v>55</v>
      </c>
      <c r="AM17" s="314"/>
      <c r="AN17" s="314" t="s">
        <v>55</v>
      </c>
      <c r="AO17" s="314"/>
      <c r="AP17" s="308" t="s">
        <v>56</v>
      </c>
      <c r="AQ17" s="308"/>
      <c r="AR17" s="308" t="s">
        <v>56</v>
      </c>
      <c r="AS17" s="308"/>
      <c r="AT17" s="314"/>
      <c r="AU17" s="314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 t="s">
        <v>57</v>
      </c>
      <c r="CA17" s="316"/>
      <c r="CB17" s="316" t="s">
        <v>57</v>
      </c>
      <c r="CC17" s="316"/>
      <c r="CD17" s="314" t="s">
        <v>55</v>
      </c>
      <c r="CE17" s="314"/>
      <c r="CF17" s="314" t="s">
        <v>55</v>
      </c>
      <c r="CG17" s="314"/>
      <c r="CH17" s="314" t="s">
        <v>55</v>
      </c>
      <c r="CI17" s="314"/>
      <c r="CJ17" s="314" t="s">
        <v>55</v>
      </c>
      <c r="CK17" s="316"/>
      <c r="CL17" s="308" t="s">
        <v>56</v>
      </c>
      <c r="CM17" s="308"/>
      <c r="CN17" s="308" t="s">
        <v>56</v>
      </c>
      <c r="CO17" s="308"/>
      <c r="CP17" s="308" t="s">
        <v>56</v>
      </c>
      <c r="CQ17" s="308"/>
      <c r="CR17" s="308" t="s">
        <v>56</v>
      </c>
      <c r="CS17" s="308"/>
      <c r="CT17" s="308" t="s">
        <v>56</v>
      </c>
      <c r="CU17" s="308"/>
      <c r="CV17" s="308" t="s">
        <v>56</v>
      </c>
      <c r="CW17" s="308"/>
      <c r="CX17" s="308" t="s">
        <v>56</v>
      </c>
      <c r="CY17" s="308"/>
      <c r="CZ17" s="308" t="s">
        <v>56</v>
      </c>
      <c r="DA17" s="308"/>
      <c r="DB17" s="286">
        <v>35</v>
      </c>
      <c r="DC17" s="286"/>
      <c r="DD17" s="286"/>
      <c r="DE17" s="286">
        <v>7</v>
      </c>
      <c r="DF17" s="286"/>
      <c r="DG17" s="286"/>
      <c r="DH17" s="286">
        <v>2</v>
      </c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>
        <v>10</v>
      </c>
      <c r="DU17" s="286"/>
      <c r="DV17" s="286"/>
      <c r="DW17" s="298" t="s">
        <v>362</v>
      </c>
      <c r="DX17" s="298"/>
      <c r="DY17" s="298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</row>
    <row r="18" spans="1:160" s="2" customFormat="1" ht="46.5">
      <c r="A18" s="97" t="s">
        <v>58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14"/>
      <c r="AI18" s="314"/>
      <c r="AJ18" s="314" t="s">
        <v>55</v>
      </c>
      <c r="AK18" s="314"/>
      <c r="AL18" s="314" t="s">
        <v>55</v>
      </c>
      <c r="AM18" s="314"/>
      <c r="AN18" s="314" t="s">
        <v>55</v>
      </c>
      <c r="AO18" s="314"/>
      <c r="AP18" s="308" t="s">
        <v>56</v>
      </c>
      <c r="AQ18" s="308"/>
      <c r="AR18" s="308" t="s">
        <v>56</v>
      </c>
      <c r="AS18" s="308"/>
      <c r="AT18" s="314"/>
      <c r="AU18" s="314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6"/>
      <c r="BW18" s="316"/>
      <c r="BX18" s="316"/>
      <c r="BY18" s="316"/>
      <c r="BZ18" s="316" t="s">
        <v>57</v>
      </c>
      <c r="CA18" s="316"/>
      <c r="CB18" s="316" t="s">
        <v>57</v>
      </c>
      <c r="CC18" s="314"/>
      <c r="CD18" s="314" t="s">
        <v>55</v>
      </c>
      <c r="CE18" s="314"/>
      <c r="CF18" s="314" t="s">
        <v>55</v>
      </c>
      <c r="CG18" s="314"/>
      <c r="CH18" s="314" t="s">
        <v>55</v>
      </c>
      <c r="CI18" s="314"/>
      <c r="CJ18" s="314" t="s">
        <v>55</v>
      </c>
      <c r="CK18" s="314"/>
      <c r="CL18" s="308" t="s">
        <v>56</v>
      </c>
      <c r="CM18" s="308"/>
      <c r="CN18" s="308" t="s">
        <v>56</v>
      </c>
      <c r="CO18" s="308"/>
      <c r="CP18" s="308" t="s">
        <v>56</v>
      </c>
      <c r="CQ18" s="308"/>
      <c r="CR18" s="308" t="s">
        <v>56</v>
      </c>
      <c r="CS18" s="308"/>
      <c r="CT18" s="308" t="s">
        <v>56</v>
      </c>
      <c r="CU18" s="308"/>
      <c r="CV18" s="308" t="s">
        <v>56</v>
      </c>
      <c r="CW18" s="308"/>
      <c r="CX18" s="308" t="s">
        <v>56</v>
      </c>
      <c r="CY18" s="308"/>
      <c r="CZ18" s="308" t="s">
        <v>56</v>
      </c>
      <c r="DA18" s="308"/>
      <c r="DB18" s="286">
        <v>35</v>
      </c>
      <c r="DC18" s="286"/>
      <c r="DD18" s="286"/>
      <c r="DE18" s="286">
        <v>7</v>
      </c>
      <c r="DF18" s="286"/>
      <c r="DG18" s="286"/>
      <c r="DH18" s="286">
        <v>2</v>
      </c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>
        <v>10</v>
      </c>
      <c r="DU18" s="286"/>
      <c r="DV18" s="286"/>
      <c r="DW18" s="298" t="s">
        <v>362</v>
      </c>
      <c r="DX18" s="298"/>
      <c r="DY18" s="298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</row>
    <row r="19" spans="1:160" s="2" customFormat="1" ht="46.5">
      <c r="A19" s="97" t="s">
        <v>59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16"/>
      <c r="AG19" s="316"/>
      <c r="AH19" s="316"/>
      <c r="AI19" s="316"/>
      <c r="AJ19" s="316"/>
      <c r="AK19" s="316"/>
      <c r="AL19" s="314" t="s">
        <v>55</v>
      </c>
      <c r="AM19" s="314"/>
      <c r="AN19" s="314" t="s">
        <v>55</v>
      </c>
      <c r="AO19" s="314"/>
      <c r="AP19" s="308" t="s">
        <v>56</v>
      </c>
      <c r="AQ19" s="308"/>
      <c r="AR19" s="308" t="s">
        <v>56</v>
      </c>
      <c r="AS19" s="308"/>
      <c r="AT19" s="316" t="s">
        <v>57</v>
      </c>
      <c r="AU19" s="316"/>
      <c r="AV19" s="316" t="s">
        <v>57</v>
      </c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4"/>
      <c r="BY19" s="314"/>
      <c r="BZ19" s="314" t="s">
        <v>55</v>
      </c>
      <c r="CA19" s="314"/>
      <c r="CB19" s="314" t="s">
        <v>55</v>
      </c>
      <c r="CC19" s="314"/>
      <c r="CD19" s="314" t="s">
        <v>55</v>
      </c>
      <c r="CE19" s="314"/>
      <c r="CF19" s="307" t="s">
        <v>60</v>
      </c>
      <c r="CG19" s="307"/>
      <c r="CH19" s="307" t="s">
        <v>60</v>
      </c>
      <c r="CI19" s="307"/>
      <c r="CJ19" s="307" t="s">
        <v>60</v>
      </c>
      <c r="CK19" s="307"/>
      <c r="CL19" s="307" t="s">
        <v>60</v>
      </c>
      <c r="CM19" s="307"/>
      <c r="CN19" s="308" t="s">
        <v>56</v>
      </c>
      <c r="CO19" s="308"/>
      <c r="CP19" s="308" t="s">
        <v>56</v>
      </c>
      <c r="CQ19" s="308"/>
      <c r="CR19" s="308" t="s">
        <v>56</v>
      </c>
      <c r="CS19" s="308"/>
      <c r="CT19" s="308" t="s">
        <v>56</v>
      </c>
      <c r="CU19" s="308"/>
      <c r="CV19" s="308" t="s">
        <v>56</v>
      </c>
      <c r="CW19" s="308"/>
      <c r="CX19" s="308" t="s">
        <v>56</v>
      </c>
      <c r="CY19" s="308"/>
      <c r="CZ19" s="308" t="s">
        <v>56</v>
      </c>
      <c r="DA19" s="308"/>
      <c r="DB19" s="286">
        <v>34</v>
      </c>
      <c r="DC19" s="286"/>
      <c r="DD19" s="286"/>
      <c r="DE19" s="286">
        <v>5</v>
      </c>
      <c r="DF19" s="286"/>
      <c r="DG19" s="286"/>
      <c r="DH19" s="286">
        <v>2</v>
      </c>
      <c r="DI19" s="286"/>
      <c r="DJ19" s="286"/>
      <c r="DK19" s="286">
        <v>4</v>
      </c>
      <c r="DL19" s="286"/>
      <c r="DM19" s="286"/>
      <c r="DN19" s="286"/>
      <c r="DO19" s="286"/>
      <c r="DP19" s="286"/>
      <c r="DQ19" s="286"/>
      <c r="DR19" s="286"/>
      <c r="DS19" s="286"/>
      <c r="DT19" s="286">
        <v>9</v>
      </c>
      <c r="DU19" s="286"/>
      <c r="DV19" s="286"/>
      <c r="DW19" s="298" t="s">
        <v>362</v>
      </c>
      <c r="DX19" s="298"/>
      <c r="DY19" s="298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</row>
    <row r="20" spans="1:160" s="2" customFormat="1">
      <c r="A20" s="97" t="s">
        <v>215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8"/>
      <c r="AE20" s="308"/>
      <c r="AF20" s="308"/>
      <c r="AG20" s="308"/>
      <c r="AH20" s="323"/>
      <c r="AI20" s="323"/>
      <c r="AJ20" s="314" t="s">
        <v>55</v>
      </c>
      <c r="AK20" s="314"/>
      <c r="AL20" s="314" t="s">
        <v>55</v>
      </c>
      <c r="AM20" s="314"/>
      <c r="AN20" s="314" t="s">
        <v>55</v>
      </c>
      <c r="AO20" s="314"/>
      <c r="AP20" s="308" t="s">
        <v>56</v>
      </c>
      <c r="AQ20" s="308"/>
      <c r="AR20" s="308" t="s">
        <v>56</v>
      </c>
      <c r="AS20" s="308"/>
      <c r="AT20" s="307" t="s">
        <v>60</v>
      </c>
      <c r="AU20" s="307"/>
      <c r="AV20" s="307" t="s">
        <v>60</v>
      </c>
      <c r="AW20" s="307"/>
      <c r="AX20" s="307" t="s">
        <v>60</v>
      </c>
      <c r="AY20" s="307"/>
      <c r="AZ20" s="307" t="s">
        <v>60</v>
      </c>
      <c r="BA20" s="307"/>
      <c r="BB20" s="307" t="s">
        <v>60</v>
      </c>
      <c r="BC20" s="307"/>
      <c r="BD20" s="307" t="s">
        <v>60</v>
      </c>
      <c r="BE20" s="307"/>
      <c r="BF20" s="307" t="s">
        <v>60</v>
      </c>
      <c r="BG20" s="307"/>
      <c r="BH20" s="307" t="s">
        <v>60</v>
      </c>
      <c r="BI20" s="307"/>
      <c r="BJ20" s="307" t="s">
        <v>60</v>
      </c>
      <c r="BK20" s="307"/>
      <c r="BL20" s="307" t="s">
        <v>60</v>
      </c>
      <c r="BM20" s="307"/>
      <c r="BN20" s="307" t="s">
        <v>60</v>
      </c>
      <c r="BO20" s="307"/>
      <c r="BP20" s="307" t="s">
        <v>60</v>
      </c>
      <c r="BQ20" s="307"/>
      <c r="BR20" s="307" t="s">
        <v>60</v>
      </c>
      <c r="BS20" s="307"/>
      <c r="BT20" s="307" t="s">
        <v>60</v>
      </c>
      <c r="BU20" s="307"/>
      <c r="BV20" s="308" t="s">
        <v>123</v>
      </c>
      <c r="BW20" s="308"/>
      <c r="BX20" s="308" t="s">
        <v>123</v>
      </c>
      <c r="BY20" s="308"/>
      <c r="BZ20" s="308" t="s">
        <v>123</v>
      </c>
      <c r="CA20" s="308"/>
      <c r="CB20" s="308" t="s">
        <v>123</v>
      </c>
      <c r="CC20" s="308"/>
      <c r="CD20" s="308" t="s">
        <v>61</v>
      </c>
      <c r="CE20" s="308"/>
      <c r="CF20" s="308" t="s">
        <v>61</v>
      </c>
      <c r="CG20" s="308"/>
      <c r="CH20" s="308" t="s">
        <v>61</v>
      </c>
      <c r="CI20" s="308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  <c r="DA20" s="316"/>
      <c r="DB20" s="286">
        <v>17</v>
      </c>
      <c r="DC20" s="286"/>
      <c r="DD20" s="286"/>
      <c r="DE20" s="286">
        <v>3</v>
      </c>
      <c r="DF20" s="286"/>
      <c r="DG20" s="286"/>
      <c r="DH20" s="286"/>
      <c r="DI20" s="286"/>
      <c r="DJ20" s="286"/>
      <c r="DK20" s="286">
        <v>14</v>
      </c>
      <c r="DL20" s="286"/>
      <c r="DM20" s="286"/>
      <c r="DN20" s="286">
        <v>4</v>
      </c>
      <c r="DO20" s="286"/>
      <c r="DP20" s="286"/>
      <c r="DQ20" s="286">
        <v>3</v>
      </c>
      <c r="DR20" s="286"/>
      <c r="DS20" s="286"/>
      <c r="DT20" s="286">
        <v>2</v>
      </c>
      <c r="DU20" s="286"/>
      <c r="DV20" s="286"/>
      <c r="DW20" s="299">
        <f t="shared" ref="DW20" si="0">SUM(DB20:DV20)</f>
        <v>43</v>
      </c>
      <c r="DX20" s="300"/>
      <c r="DY20" s="300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</row>
    <row r="21" spans="1:160" s="3" customFormat="1" ht="36.75" customHeight="1">
      <c r="A21" s="98"/>
      <c r="B21" s="99"/>
      <c r="C21" s="9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00"/>
      <c r="AJ21" s="100"/>
      <c r="AK21" s="100"/>
      <c r="AL21" s="100"/>
      <c r="AM21" s="100"/>
      <c r="AN21" s="100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101"/>
      <c r="CA21" s="7"/>
      <c r="CB21" s="7"/>
      <c r="CC21" s="7"/>
      <c r="CD21" s="7"/>
      <c r="CE21" s="7"/>
      <c r="CF21" s="101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287">
        <f>SUM(DB17:DB20)</f>
        <v>121</v>
      </c>
      <c r="DC21" s="287"/>
      <c r="DD21" s="287"/>
      <c r="DE21" s="287">
        <f>SUM(DE17:DE20)</f>
        <v>22</v>
      </c>
      <c r="DF21" s="287"/>
      <c r="DG21" s="287"/>
      <c r="DH21" s="287">
        <f>SUM(DH17:DH20)</f>
        <v>6</v>
      </c>
      <c r="DI21" s="287"/>
      <c r="DJ21" s="287"/>
      <c r="DK21" s="287">
        <f t="shared" ref="DK21" si="1">SUM(DK17:DK20)</f>
        <v>18</v>
      </c>
      <c r="DL21" s="287"/>
      <c r="DM21" s="287"/>
      <c r="DN21" s="287">
        <f>SUM(DN17:DN20)</f>
        <v>4</v>
      </c>
      <c r="DO21" s="287"/>
      <c r="DP21" s="287"/>
      <c r="DQ21" s="287">
        <f>SUM(DQ17:DQ20)</f>
        <v>3</v>
      </c>
      <c r="DR21" s="287"/>
      <c r="DS21" s="287"/>
      <c r="DT21" s="287">
        <f t="shared" ref="DT21" si="2">SUM(DT17:DT20)</f>
        <v>31</v>
      </c>
      <c r="DU21" s="287"/>
      <c r="DV21" s="287"/>
      <c r="DW21" s="301">
        <v>199</v>
      </c>
      <c r="DX21" s="301"/>
      <c r="DY21" s="301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</row>
    <row r="22" spans="1:160" s="14" customFormat="1">
      <c r="A22" s="102"/>
      <c r="B22" s="102"/>
      <c r="C22" s="102"/>
      <c r="D22" s="102" t="s">
        <v>62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312"/>
      <c r="P22" s="313"/>
      <c r="Q22" s="309" t="s">
        <v>63</v>
      </c>
      <c r="R22" s="310"/>
      <c r="S22" s="315" t="s">
        <v>64</v>
      </c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102"/>
      <c r="AG22" s="102"/>
      <c r="AH22" s="102"/>
      <c r="AI22" s="103"/>
      <c r="AJ22" s="103"/>
      <c r="AK22" s="316" t="s">
        <v>57</v>
      </c>
      <c r="AL22" s="316"/>
      <c r="AM22" s="309" t="s">
        <v>63</v>
      </c>
      <c r="AN22" s="310"/>
      <c r="AO22" s="315" t="s">
        <v>65</v>
      </c>
      <c r="AP22" s="315"/>
      <c r="AQ22" s="315"/>
      <c r="AR22" s="315"/>
      <c r="AS22" s="315"/>
      <c r="AT22" s="315"/>
      <c r="AU22" s="315"/>
      <c r="AV22" s="315"/>
      <c r="AW22" s="315"/>
      <c r="AX22" s="315"/>
      <c r="AY22" s="102"/>
      <c r="AZ22" s="102"/>
      <c r="BA22" s="102"/>
      <c r="BB22" s="102"/>
      <c r="BC22" s="102"/>
      <c r="BD22" s="102"/>
      <c r="BE22" s="102"/>
      <c r="BF22" s="102"/>
      <c r="BG22" s="102"/>
      <c r="BH22" s="47"/>
      <c r="BI22" s="308" t="s">
        <v>123</v>
      </c>
      <c r="BJ22" s="308"/>
      <c r="BK22" s="309" t="s">
        <v>63</v>
      </c>
      <c r="BL22" s="310"/>
      <c r="BM22" s="315" t="s">
        <v>125</v>
      </c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47"/>
      <c r="CB22" s="47"/>
      <c r="CC22" s="47"/>
      <c r="CD22" s="47"/>
      <c r="CE22" s="47"/>
      <c r="CF22" s="47"/>
      <c r="CG22" s="308" t="s">
        <v>56</v>
      </c>
      <c r="CH22" s="308"/>
      <c r="CI22" s="309" t="s">
        <v>63</v>
      </c>
      <c r="CJ22" s="310"/>
      <c r="CK22" s="315" t="s">
        <v>66</v>
      </c>
      <c r="CL22" s="315"/>
      <c r="CM22" s="315"/>
      <c r="CN22" s="315"/>
      <c r="CO22" s="315"/>
      <c r="CP22" s="315"/>
      <c r="CQ22" s="315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</row>
    <row r="23" spans="1:160" s="14" customForma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03"/>
      <c r="AK23" s="103"/>
      <c r="AL23" s="103"/>
      <c r="AM23" s="103"/>
      <c r="AN23" s="103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</row>
    <row r="24" spans="1:160" s="14" customForma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314" t="s">
        <v>55</v>
      </c>
      <c r="P24" s="314"/>
      <c r="Q24" s="309" t="s">
        <v>63</v>
      </c>
      <c r="R24" s="310"/>
      <c r="S24" s="315" t="s">
        <v>67</v>
      </c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102"/>
      <c r="AG24" s="102"/>
      <c r="AH24" s="102"/>
      <c r="AI24" s="103"/>
      <c r="AJ24" s="103"/>
      <c r="AK24" s="307" t="s">
        <v>60</v>
      </c>
      <c r="AL24" s="307"/>
      <c r="AM24" s="309" t="s">
        <v>63</v>
      </c>
      <c r="AN24" s="310"/>
      <c r="AO24" s="315" t="s">
        <v>68</v>
      </c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102"/>
      <c r="BE24" s="102"/>
      <c r="BF24" s="102"/>
      <c r="BG24" s="102"/>
      <c r="BH24" s="47"/>
      <c r="BI24" s="308" t="s">
        <v>61</v>
      </c>
      <c r="BJ24" s="308"/>
      <c r="BK24" s="309" t="s">
        <v>63</v>
      </c>
      <c r="BL24" s="310"/>
      <c r="BM24" s="315" t="s">
        <v>69</v>
      </c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</row>
    <row r="25" spans="1:160" ht="45.75" customHeight="1">
      <c r="A25" s="102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5"/>
      <c r="AJ25" s="105"/>
      <c r="AK25" s="105"/>
      <c r="AL25" s="105"/>
      <c r="AM25" s="105"/>
      <c r="AN25" s="105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</row>
    <row r="26" spans="1:160" s="3" customFormat="1" ht="69" customHeight="1">
      <c r="A26" s="102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09"/>
      <c r="AK26" s="109"/>
      <c r="AL26" s="109"/>
      <c r="AM26" s="109"/>
      <c r="AN26" s="109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10" t="s">
        <v>70</v>
      </c>
      <c r="BB26" s="99"/>
      <c r="BC26" s="99"/>
      <c r="BD26" s="99"/>
      <c r="BE26" s="99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</row>
    <row r="27" spans="1:160" s="3" customFormat="1" ht="19.5" customHeight="1">
      <c r="A27" s="102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9"/>
      <c r="AJ27" s="109"/>
      <c r="AK27" s="109"/>
      <c r="AL27" s="109"/>
      <c r="AM27" s="109"/>
      <c r="AN27" s="109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10"/>
      <c r="BB27" s="99"/>
      <c r="BC27" s="99"/>
      <c r="BD27" s="99"/>
      <c r="BE27" s="99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</row>
    <row r="28" spans="1:160" s="18" customFormat="1" ht="95.25" customHeight="1">
      <c r="A28" s="320" t="s">
        <v>124</v>
      </c>
      <c r="B28" s="320" t="s">
        <v>137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05" t="s">
        <v>71</v>
      </c>
      <c r="AG28" s="305"/>
      <c r="AH28" s="305"/>
      <c r="AI28" s="305" t="s">
        <v>72</v>
      </c>
      <c r="AJ28" s="305"/>
      <c r="AK28" s="305"/>
      <c r="AL28" s="320" t="s">
        <v>73</v>
      </c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 t="s">
        <v>74</v>
      </c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320"/>
      <c r="BR28" s="320"/>
      <c r="BS28" s="320"/>
      <c r="BT28" s="320"/>
      <c r="BU28" s="320"/>
      <c r="BV28" s="320"/>
      <c r="BW28" s="320"/>
      <c r="BX28" s="320"/>
      <c r="BY28" s="320"/>
      <c r="BZ28" s="320"/>
      <c r="CA28" s="320"/>
      <c r="CB28" s="320"/>
      <c r="CC28" s="320"/>
      <c r="CD28" s="320"/>
      <c r="CE28" s="320"/>
      <c r="CF28" s="320"/>
      <c r="CG28" s="320"/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02" t="s">
        <v>75</v>
      </c>
      <c r="DQ28" s="302"/>
      <c r="DR28" s="302"/>
      <c r="DS28" s="302" t="s">
        <v>76</v>
      </c>
      <c r="DT28" s="302"/>
      <c r="DU28" s="302"/>
      <c r="DV28" s="302"/>
      <c r="DW28" s="302"/>
      <c r="DX28" s="302"/>
      <c r="DY28" s="302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</row>
    <row r="29" spans="1:160" s="18" customFormat="1" ht="51.75" customHeight="1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05"/>
      <c r="AG29" s="305"/>
      <c r="AH29" s="305"/>
      <c r="AI29" s="305"/>
      <c r="AJ29" s="305"/>
      <c r="AK29" s="305"/>
      <c r="AL29" s="305" t="s">
        <v>29</v>
      </c>
      <c r="AM29" s="305"/>
      <c r="AN29" s="305"/>
      <c r="AO29" s="305" t="s">
        <v>77</v>
      </c>
      <c r="AP29" s="305"/>
      <c r="AQ29" s="305"/>
      <c r="AR29" s="318" t="s">
        <v>78</v>
      </c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 t="s">
        <v>126</v>
      </c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 t="s">
        <v>127</v>
      </c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 t="s">
        <v>128</v>
      </c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 t="s">
        <v>145</v>
      </c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</row>
    <row r="30" spans="1:160" s="18" customFormat="1" ht="95.25" customHeight="1">
      <c r="A30" s="320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 t="s">
        <v>79</v>
      </c>
      <c r="AS30" s="305"/>
      <c r="AT30" s="305"/>
      <c r="AU30" s="305" t="s">
        <v>80</v>
      </c>
      <c r="AV30" s="305"/>
      <c r="AW30" s="305"/>
      <c r="AX30" s="305" t="s">
        <v>81</v>
      </c>
      <c r="AY30" s="305"/>
      <c r="AZ30" s="305"/>
      <c r="BA30" s="305" t="s">
        <v>82</v>
      </c>
      <c r="BB30" s="305"/>
      <c r="BC30" s="305"/>
      <c r="BD30" s="318" t="s">
        <v>142</v>
      </c>
      <c r="BE30" s="318"/>
      <c r="BF30" s="318"/>
      <c r="BG30" s="318"/>
      <c r="BH30" s="318"/>
      <c r="BI30" s="318"/>
      <c r="BJ30" s="318"/>
      <c r="BK30" s="318"/>
      <c r="BL30" s="318" t="s">
        <v>154</v>
      </c>
      <c r="BM30" s="318"/>
      <c r="BN30" s="318"/>
      <c r="BO30" s="318"/>
      <c r="BP30" s="318"/>
      <c r="BQ30" s="318"/>
      <c r="BR30" s="318"/>
      <c r="BS30" s="318"/>
      <c r="BT30" s="318" t="s">
        <v>143</v>
      </c>
      <c r="BU30" s="318"/>
      <c r="BV30" s="318"/>
      <c r="BW30" s="318"/>
      <c r="BX30" s="318"/>
      <c r="BY30" s="318"/>
      <c r="BZ30" s="318"/>
      <c r="CA30" s="318"/>
      <c r="CB30" s="318" t="s">
        <v>155</v>
      </c>
      <c r="CC30" s="318"/>
      <c r="CD30" s="318"/>
      <c r="CE30" s="318"/>
      <c r="CF30" s="318"/>
      <c r="CG30" s="318"/>
      <c r="CH30" s="318"/>
      <c r="CI30" s="318"/>
      <c r="CJ30" s="318" t="s">
        <v>144</v>
      </c>
      <c r="CK30" s="318"/>
      <c r="CL30" s="318"/>
      <c r="CM30" s="318"/>
      <c r="CN30" s="318"/>
      <c r="CO30" s="318"/>
      <c r="CP30" s="318"/>
      <c r="CQ30" s="318"/>
      <c r="CR30" s="318" t="s">
        <v>162</v>
      </c>
      <c r="CS30" s="318"/>
      <c r="CT30" s="318"/>
      <c r="CU30" s="318"/>
      <c r="CV30" s="318"/>
      <c r="CW30" s="318"/>
      <c r="CX30" s="318"/>
      <c r="CY30" s="318"/>
      <c r="CZ30" s="318" t="s">
        <v>216</v>
      </c>
      <c r="DA30" s="318"/>
      <c r="DB30" s="318"/>
      <c r="DC30" s="318"/>
      <c r="DD30" s="318"/>
      <c r="DE30" s="318"/>
      <c r="DF30" s="318"/>
      <c r="DG30" s="318"/>
      <c r="DH30" s="318" t="s">
        <v>217</v>
      </c>
      <c r="DI30" s="318"/>
      <c r="DJ30" s="318"/>
      <c r="DK30" s="318"/>
      <c r="DL30" s="318"/>
      <c r="DM30" s="318"/>
      <c r="DN30" s="318"/>
      <c r="DO30" s="318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</row>
    <row r="31" spans="1:160" s="18" customFormat="1" ht="209.25" customHeight="1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 t="s">
        <v>83</v>
      </c>
      <c r="BE31" s="305"/>
      <c r="BF31" s="305"/>
      <c r="BG31" s="305" t="s">
        <v>84</v>
      </c>
      <c r="BH31" s="305"/>
      <c r="BI31" s="305"/>
      <c r="BJ31" s="305" t="s">
        <v>85</v>
      </c>
      <c r="BK31" s="305"/>
      <c r="BL31" s="305" t="s">
        <v>83</v>
      </c>
      <c r="BM31" s="305"/>
      <c r="BN31" s="305"/>
      <c r="BO31" s="305" t="s">
        <v>84</v>
      </c>
      <c r="BP31" s="305"/>
      <c r="BQ31" s="305"/>
      <c r="BR31" s="305" t="s">
        <v>85</v>
      </c>
      <c r="BS31" s="305"/>
      <c r="BT31" s="305" t="s">
        <v>83</v>
      </c>
      <c r="BU31" s="305"/>
      <c r="BV31" s="305"/>
      <c r="BW31" s="305" t="s">
        <v>84</v>
      </c>
      <c r="BX31" s="305"/>
      <c r="BY31" s="305"/>
      <c r="BZ31" s="305" t="s">
        <v>85</v>
      </c>
      <c r="CA31" s="305"/>
      <c r="CB31" s="305" t="s">
        <v>83</v>
      </c>
      <c r="CC31" s="305"/>
      <c r="CD31" s="305"/>
      <c r="CE31" s="305" t="s">
        <v>84</v>
      </c>
      <c r="CF31" s="305"/>
      <c r="CG31" s="305"/>
      <c r="CH31" s="305" t="s">
        <v>85</v>
      </c>
      <c r="CI31" s="305"/>
      <c r="CJ31" s="305" t="s">
        <v>83</v>
      </c>
      <c r="CK31" s="305"/>
      <c r="CL31" s="305"/>
      <c r="CM31" s="305" t="s">
        <v>84</v>
      </c>
      <c r="CN31" s="305"/>
      <c r="CO31" s="305"/>
      <c r="CP31" s="305" t="s">
        <v>85</v>
      </c>
      <c r="CQ31" s="305"/>
      <c r="CR31" s="305" t="s">
        <v>83</v>
      </c>
      <c r="CS31" s="305"/>
      <c r="CT31" s="305"/>
      <c r="CU31" s="305" t="s">
        <v>84</v>
      </c>
      <c r="CV31" s="305"/>
      <c r="CW31" s="305"/>
      <c r="CX31" s="305" t="s">
        <v>85</v>
      </c>
      <c r="CY31" s="305"/>
      <c r="CZ31" s="305" t="s">
        <v>83</v>
      </c>
      <c r="DA31" s="305"/>
      <c r="DB31" s="305"/>
      <c r="DC31" s="305" t="s">
        <v>84</v>
      </c>
      <c r="DD31" s="305"/>
      <c r="DE31" s="305"/>
      <c r="DF31" s="305" t="s">
        <v>85</v>
      </c>
      <c r="DG31" s="305"/>
      <c r="DH31" s="305" t="s">
        <v>83</v>
      </c>
      <c r="DI31" s="305"/>
      <c r="DJ31" s="305"/>
      <c r="DK31" s="305" t="s">
        <v>84</v>
      </c>
      <c r="DL31" s="305"/>
      <c r="DM31" s="305"/>
      <c r="DN31" s="305" t="s">
        <v>85</v>
      </c>
      <c r="DO31" s="305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</row>
    <row r="32" spans="1:160" s="14" customFormat="1" ht="49.5" customHeight="1">
      <c r="A32" s="112" t="s">
        <v>86</v>
      </c>
      <c r="B32" s="321" t="s">
        <v>148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251"/>
      <c r="AG32" s="251"/>
      <c r="AH32" s="251"/>
      <c r="AI32" s="251"/>
      <c r="AJ32" s="251"/>
      <c r="AK32" s="251"/>
      <c r="AL32" s="251">
        <f>SUM(AL34:AN57)</f>
        <v>4488</v>
      </c>
      <c r="AM32" s="251"/>
      <c r="AN32" s="251"/>
      <c r="AO32" s="251">
        <f>SUM(AO34:AQ57)</f>
        <v>2214</v>
      </c>
      <c r="AP32" s="251"/>
      <c r="AQ32" s="251"/>
      <c r="AR32" s="251">
        <f t="shared" ref="AR32" si="3">SUM(AR34:AT57)</f>
        <v>508</v>
      </c>
      <c r="AS32" s="251"/>
      <c r="AT32" s="251"/>
      <c r="AU32" s="251">
        <f t="shared" ref="AU32" si="4">SUM(AU34:AW57)</f>
        <v>0</v>
      </c>
      <c r="AV32" s="251"/>
      <c r="AW32" s="251"/>
      <c r="AX32" s="251">
        <f t="shared" ref="AX32" si="5">SUM(AX34:AZ57)</f>
        <v>1314</v>
      </c>
      <c r="AY32" s="251"/>
      <c r="AZ32" s="251"/>
      <c r="BA32" s="251">
        <f t="shared" ref="BA32" si="6">SUM(BA34:BC57)</f>
        <v>392</v>
      </c>
      <c r="BB32" s="251"/>
      <c r="BC32" s="251"/>
      <c r="BD32" s="251">
        <f>SUM(BD34:BF57)</f>
        <v>870</v>
      </c>
      <c r="BE32" s="251"/>
      <c r="BF32" s="251"/>
      <c r="BG32" s="251">
        <f>SUM(BG34:BI57)</f>
        <v>428</v>
      </c>
      <c r="BH32" s="251"/>
      <c r="BI32" s="251"/>
      <c r="BJ32" s="251">
        <f>SUM(BJ34:BK57)</f>
        <v>24</v>
      </c>
      <c r="BK32" s="251"/>
      <c r="BL32" s="251">
        <f>SUM(BL35:BN54)</f>
        <v>784</v>
      </c>
      <c r="BM32" s="251"/>
      <c r="BN32" s="251"/>
      <c r="BO32" s="251">
        <f>SUM(BO35:BQ54)</f>
        <v>378</v>
      </c>
      <c r="BP32" s="251"/>
      <c r="BQ32" s="251"/>
      <c r="BR32" s="251">
        <f>SUM(BR35:BS57)</f>
        <v>21</v>
      </c>
      <c r="BS32" s="251"/>
      <c r="BT32" s="251">
        <f>SUM(BT35:BV54)</f>
        <v>794</v>
      </c>
      <c r="BU32" s="251"/>
      <c r="BV32" s="251"/>
      <c r="BW32" s="251">
        <f>SUM(BW35:BY54)</f>
        <v>394</v>
      </c>
      <c r="BX32" s="251"/>
      <c r="BY32" s="251"/>
      <c r="BZ32" s="251">
        <f>SUM(BZ35:CA57)</f>
        <v>24</v>
      </c>
      <c r="CA32" s="251"/>
      <c r="CB32" s="251">
        <f>SUM(CB35:CD54)</f>
        <v>582</v>
      </c>
      <c r="CC32" s="251"/>
      <c r="CD32" s="251"/>
      <c r="CE32" s="251">
        <f>SUM(CE35:CG54)</f>
        <v>286</v>
      </c>
      <c r="CF32" s="251"/>
      <c r="CG32" s="251"/>
      <c r="CH32" s="251">
        <f>SUM(CH36:CI57)</f>
        <v>15</v>
      </c>
      <c r="CI32" s="251"/>
      <c r="CJ32" s="251">
        <f>SUM(CJ35:CL57)</f>
        <v>676</v>
      </c>
      <c r="CK32" s="251"/>
      <c r="CL32" s="251"/>
      <c r="CM32" s="251">
        <f>SUM(CM35:CO57)</f>
        <v>342</v>
      </c>
      <c r="CN32" s="251"/>
      <c r="CO32" s="251"/>
      <c r="CP32" s="251">
        <f>SUM(CP34:CQ57)</f>
        <v>15</v>
      </c>
      <c r="CQ32" s="251"/>
      <c r="CR32" s="251">
        <f>SUM(CR35:CT57)</f>
        <v>526</v>
      </c>
      <c r="CS32" s="251"/>
      <c r="CT32" s="251"/>
      <c r="CU32" s="251">
        <f>SUM(CU35:CW57)</f>
        <v>250</v>
      </c>
      <c r="CV32" s="251"/>
      <c r="CW32" s="251"/>
      <c r="CX32" s="251">
        <f>SUM(CX35:CY57)</f>
        <v>16</v>
      </c>
      <c r="CY32" s="251"/>
      <c r="CZ32" s="251">
        <f>SUM(CZ35:DB57)</f>
        <v>256</v>
      </c>
      <c r="DA32" s="251"/>
      <c r="DB32" s="251"/>
      <c r="DC32" s="251">
        <f>SUM(DC35:DE53)</f>
        <v>136</v>
      </c>
      <c r="DD32" s="251"/>
      <c r="DE32" s="251"/>
      <c r="DF32" s="251">
        <f>SUM(DF35:DG57)</f>
        <v>6</v>
      </c>
      <c r="DG32" s="251"/>
      <c r="DH32" s="251">
        <f>SUM(DH35:DJ54)</f>
        <v>0</v>
      </c>
      <c r="DI32" s="251"/>
      <c r="DJ32" s="251"/>
      <c r="DK32" s="251">
        <f>SUM(DK33:DM54)</f>
        <v>0</v>
      </c>
      <c r="DL32" s="251"/>
      <c r="DM32" s="251"/>
      <c r="DN32" s="251">
        <f>SUM(DN35:DO54)</f>
        <v>0</v>
      </c>
      <c r="DO32" s="251"/>
      <c r="DP32" s="251">
        <f>SUM(DP33:DR57)</f>
        <v>121</v>
      </c>
      <c r="DQ32" s="251"/>
      <c r="DR32" s="251"/>
      <c r="DS32" s="303"/>
      <c r="DT32" s="304"/>
      <c r="DU32" s="304"/>
      <c r="DV32" s="304"/>
      <c r="DW32" s="304"/>
      <c r="DX32" s="304"/>
      <c r="DY32" s="304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</row>
    <row r="33" spans="1:160" s="14" customFormat="1" ht="102.75" customHeight="1">
      <c r="A33" s="113" t="s">
        <v>87</v>
      </c>
      <c r="B33" s="264" t="s">
        <v>346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175"/>
      <c r="AG33" s="175"/>
      <c r="AH33" s="175"/>
      <c r="AI33" s="175"/>
      <c r="AJ33" s="175"/>
      <c r="AK33" s="175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176"/>
      <c r="DT33" s="176"/>
      <c r="DU33" s="176"/>
      <c r="DV33" s="176"/>
      <c r="DW33" s="176"/>
      <c r="DX33" s="176"/>
      <c r="DY33" s="176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</row>
    <row r="34" spans="1:160" s="14" customFormat="1" ht="45.95" customHeight="1">
      <c r="A34" s="56" t="s">
        <v>88</v>
      </c>
      <c r="B34" s="198" t="s">
        <v>146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203">
        <v>1</v>
      </c>
      <c r="AG34" s="203"/>
      <c r="AH34" s="203"/>
      <c r="AI34" s="203"/>
      <c r="AJ34" s="203"/>
      <c r="AK34" s="203"/>
      <c r="AL34" s="204">
        <f>BD34+BL34+BT34+CB34+CJ34+CR34+CZ34+DH34</f>
        <v>108</v>
      </c>
      <c r="AM34" s="204"/>
      <c r="AN34" s="204"/>
      <c r="AO34" s="204">
        <f>BG34+BO34+BW34+CE34+CM34+CU34+DC34+DK34</f>
        <v>54</v>
      </c>
      <c r="AP34" s="204"/>
      <c r="AQ34" s="204"/>
      <c r="AR34" s="175">
        <v>36</v>
      </c>
      <c r="AS34" s="175"/>
      <c r="AT34" s="175"/>
      <c r="AU34" s="175"/>
      <c r="AV34" s="175"/>
      <c r="AW34" s="175"/>
      <c r="AX34" s="175"/>
      <c r="AY34" s="175"/>
      <c r="AZ34" s="175"/>
      <c r="BA34" s="175">
        <v>18</v>
      </c>
      <c r="BB34" s="175"/>
      <c r="BC34" s="175"/>
      <c r="BD34" s="175">
        <v>108</v>
      </c>
      <c r="BE34" s="175"/>
      <c r="BF34" s="175"/>
      <c r="BG34" s="175">
        <v>54</v>
      </c>
      <c r="BH34" s="175"/>
      <c r="BI34" s="175"/>
      <c r="BJ34" s="175">
        <v>3</v>
      </c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204">
        <f>DN34+DF34+CX34+CP34+CH34+BZ34+BR34+BJ34</f>
        <v>3</v>
      </c>
      <c r="DQ34" s="204"/>
      <c r="DR34" s="204"/>
      <c r="DS34" s="176" t="s">
        <v>271</v>
      </c>
      <c r="DT34" s="176"/>
      <c r="DU34" s="176"/>
      <c r="DV34" s="176"/>
      <c r="DW34" s="176"/>
      <c r="DX34" s="176"/>
      <c r="DY34" s="176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</row>
    <row r="35" spans="1:160" s="14" customFormat="1" ht="45.95" customHeight="1">
      <c r="A35" s="56" t="s">
        <v>90</v>
      </c>
      <c r="B35" s="198" t="s">
        <v>139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3">
        <v>3</v>
      </c>
      <c r="AG35" s="203"/>
      <c r="AH35" s="203"/>
      <c r="AI35" s="203"/>
      <c r="AJ35" s="203"/>
      <c r="AK35" s="203"/>
      <c r="AL35" s="204">
        <f>BD35+BL35+BT35+CB35+CJ35+CR35+CZ35+DH35</f>
        <v>108</v>
      </c>
      <c r="AM35" s="204"/>
      <c r="AN35" s="204"/>
      <c r="AO35" s="204">
        <f>BG35+BO35+BW35+CE35+CM35+CU35+DC35+DK35</f>
        <v>54</v>
      </c>
      <c r="AP35" s="204"/>
      <c r="AQ35" s="204"/>
      <c r="AR35" s="175">
        <v>36</v>
      </c>
      <c r="AS35" s="175"/>
      <c r="AT35" s="175"/>
      <c r="AU35" s="175"/>
      <c r="AV35" s="175"/>
      <c r="AW35" s="175"/>
      <c r="AX35" s="175"/>
      <c r="AY35" s="175"/>
      <c r="AZ35" s="175"/>
      <c r="BA35" s="175">
        <v>18</v>
      </c>
      <c r="BB35" s="175"/>
      <c r="BC35" s="175"/>
      <c r="BD35" s="175"/>
      <c r="BE35" s="175"/>
      <c r="BF35" s="175"/>
      <c r="BG35" s="319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>
        <v>108</v>
      </c>
      <c r="BU35" s="175"/>
      <c r="BV35" s="175"/>
      <c r="BW35" s="175">
        <v>54</v>
      </c>
      <c r="BX35" s="175"/>
      <c r="BY35" s="175"/>
      <c r="BZ35" s="175">
        <v>3</v>
      </c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204">
        <f t="shared" ref="DP35:DP57" si="7">DN35+DF35+CX35+CP35+CH35+BZ35+BR35+BJ35</f>
        <v>3</v>
      </c>
      <c r="DQ35" s="204"/>
      <c r="DR35" s="204"/>
      <c r="DS35" s="176" t="s">
        <v>263</v>
      </c>
      <c r="DT35" s="176"/>
      <c r="DU35" s="176"/>
      <c r="DV35" s="176"/>
      <c r="DW35" s="176"/>
      <c r="DX35" s="176"/>
      <c r="DY35" s="176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</row>
    <row r="36" spans="1:160" s="14" customFormat="1" ht="45.95" customHeight="1">
      <c r="A36" s="56" t="s">
        <v>91</v>
      </c>
      <c r="B36" s="198" t="s">
        <v>147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203">
        <v>4</v>
      </c>
      <c r="AG36" s="203"/>
      <c r="AH36" s="203"/>
      <c r="AI36" s="203"/>
      <c r="AJ36" s="203"/>
      <c r="AK36" s="203"/>
      <c r="AL36" s="204">
        <f>BD36+BL36+BT36+CB36+CJ36+CR36+CZ36+DH36</f>
        <v>108</v>
      </c>
      <c r="AM36" s="204"/>
      <c r="AN36" s="204"/>
      <c r="AO36" s="204">
        <f t="shared" ref="AO36:AO57" si="8">BG36+BO36+BW36+CE36+CM36+CU36+DC36+DK36</f>
        <v>54</v>
      </c>
      <c r="AP36" s="204"/>
      <c r="AQ36" s="204"/>
      <c r="AR36" s="175">
        <v>36</v>
      </c>
      <c r="AS36" s="175"/>
      <c r="AT36" s="175"/>
      <c r="AU36" s="175"/>
      <c r="AV36" s="175"/>
      <c r="AW36" s="175"/>
      <c r="AX36" s="175"/>
      <c r="AY36" s="175"/>
      <c r="AZ36" s="175"/>
      <c r="BA36" s="175">
        <v>18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>
        <v>108</v>
      </c>
      <c r="CC36" s="175"/>
      <c r="CD36" s="175"/>
      <c r="CE36" s="175">
        <v>54</v>
      </c>
      <c r="CF36" s="175"/>
      <c r="CG36" s="175"/>
      <c r="CH36" s="175">
        <v>3</v>
      </c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204">
        <f t="shared" si="7"/>
        <v>3</v>
      </c>
      <c r="DQ36" s="204"/>
      <c r="DR36" s="204"/>
      <c r="DS36" s="176" t="s">
        <v>261</v>
      </c>
      <c r="DT36" s="176"/>
      <c r="DU36" s="176"/>
      <c r="DV36" s="176"/>
      <c r="DW36" s="176"/>
      <c r="DX36" s="176"/>
      <c r="DY36" s="176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</row>
    <row r="37" spans="1:160" s="33" customFormat="1" ht="45.95" customHeight="1">
      <c r="A37" s="113" t="s">
        <v>166</v>
      </c>
      <c r="B37" s="264" t="s">
        <v>388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32"/>
      <c r="AG37" s="232"/>
      <c r="AH37" s="232"/>
      <c r="AI37" s="232">
        <v>1</v>
      </c>
      <c r="AJ37" s="232"/>
      <c r="AK37" s="232"/>
      <c r="AL37" s="204">
        <f t="shared" ref="AL37:AL57" si="9">BD37+BL37+BT37+CB37+CJ37+CR37+CZ37+DH37</f>
        <v>108</v>
      </c>
      <c r="AM37" s="204"/>
      <c r="AN37" s="204"/>
      <c r="AO37" s="239">
        <v>68</v>
      </c>
      <c r="AP37" s="239"/>
      <c r="AQ37" s="239"/>
      <c r="AR37" s="297">
        <v>34</v>
      </c>
      <c r="AS37" s="297"/>
      <c r="AT37" s="297"/>
      <c r="AU37" s="297"/>
      <c r="AV37" s="297"/>
      <c r="AW37" s="297"/>
      <c r="AX37" s="297"/>
      <c r="AY37" s="297"/>
      <c r="AZ37" s="297"/>
      <c r="BA37" s="297">
        <v>34</v>
      </c>
      <c r="BB37" s="297"/>
      <c r="BC37" s="297"/>
      <c r="BD37" s="239">
        <v>108</v>
      </c>
      <c r="BE37" s="239"/>
      <c r="BF37" s="239"/>
      <c r="BG37" s="239">
        <v>68</v>
      </c>
      <c r="BH37" s="239"/>
      <c r="BI37" s="239"/>
      <c r="BJ37" s="204">
        <v>3</v>
      </c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>
        <f t="shared" si="7"/>
        <v>3</v>
      </c>
      <c r="DQ37" s="204"/>
      <c r="DR37" s="204"/>
      <c r="DS37" s="176" t="s">
        <v>92</v>
      </c>
      <c r="DT37" s="176"/>
      <c r="DU37" s="176"/>
      <c r="DV37" s="176"/>
      <c r="DW37" s="176"/>
      <c r="DX37" s="176"/>
      <c r="DY37" s="176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</row>
    <row r="38" spans="1:160" s="33" customFormat="1" ht="45.95" customHeight="1">
      <c r="A38" s="113" t="s">
        <v>185</v>
      </c>
      <c r="B38" s="264" t="s">
        <v>337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32"/>
      <c r="AG38" s="232"/>
      <c r="AH38" s="232"/>
      <c r="AI38" s="232"/>
      <c r="AJ38" s="232"/>
      <c r="AK38" s="232"/>
      <c r="AL38" s="204">
        <f t="shared" si="9"/>
        <v>0</v>
      </c>
      <c r="AM38" s="204"/>
      <c r="AN38" s="204"/>
      <c r="AO38" s="239">
        <f t="shared" si="8"/>
        <v>0</v>
      </c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>
        <f t="shared" si="7"/>
        <v>0</v>
      </c>
      <c r="DQ38" s="204"/>
      <c r="DR38" s="204"/>
      <c r="DS38" s="247" t="s">
        <v>312</v>
      </c>
      <c r="DT38" s="247"/>
      <c r="DU38" s="247"/>
      <c r="DV38" s="247"/>
      <c r="DW38" s="247"/>
      <c r="DX38" s="247"/>
      <c r="DY38" s="247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</row>
    <row r="39" spans="1:160" s="14" customFormat="1" ht="45.95" customHeight="1">
      <c r="A39" s="56" t="s">
        <v>167</v>
      </c>
      <c r="B39" s="198" t="s">
        <v>157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203">
        <v>2</v>
      </c>
      <c r="AG39" s="203"/>
      <c r="AH39" s="203"/>
      <c r="AI39" s="203" t="s">
        <v>373</v>
      </c>
      <c r="AJ39" s="203"/>
      <c r="AK39" s="203"/>
      <c r="AL39" s="204">
        <f>BD39+BL39+BT39+CB39+CJ39+CR39+CZ39+DH39</f>
        <v>270</v>
      </c>
      <c r="AM39" s="204"/>
      <c r="AN39" s="204"/>
      <c r="AO39" s="204">
        <f>BG39+BO39+BW39+CE39+CM39+CU39+DC39+DK39</f>
        <v>104</v>
      </c>
      <c r="AP39" s="204"/>
      <c r="AQ39" s="204"/>
      <c r="AR39" s="175">
        <v>44</v>
      </c>
      <c r="AS39" s="175"/>
      <c r="AT39" s="175"/>
      <c r="AU39" s="175"/>
      <c r="AV39" s="175"/>
      <c r="AW39" s="175"/>
      <c r="AX39" s="175"/>
      <c r="AY39" s="175"/>
      <c r="AZ39" s="175"/>
      <c r="BA39" s="175">
        <v>60</v>
      </c>
      <c r="BB39" s="175"/>
      <c r="BC39" s="175"/>
      <c r="BD39" s="175">
        <v>90</v>
      </c>
      <c r="BE39" s="175"/>
      <c r="BF39" s="175"/>
      <c r="BG39" s="175">
        <v>34</v>
      </c>
      <c r="BH39" s="175"/>
      <c r="BI39" s="175"/>
      <c r="BJ39" s="175">
        <v>3</v>
      </c>
      <c r="BK39" s="175"/>
      <c r="BL39" s="175">
        <v>90</v>
      </c>
      <c r="BM39" s="175"/>
      <c r="BN39" s="175"/>
      <c r="BO39" s="175">
        <v>36</v>
      </c>
      <c r="BP39" s="175"/>
      <c r="BQ39" s="175"/>
      <c r="BR39" s="175">
        <v>3</v>
      </c>
      <c r="BS39" s="175"/>
      <c r="BT39" s="175">
        <v>90</v>
      </c>
      <c r="BU39" s="175"/>
      <c r="BV39" s="175"/>
      <c r="BW39" s="175">
        <v>34</v>
      </c>
      <c r="BX39" s="175"/>
      <c r="BY39" s="175"/>
      <c r="BZ39" s="175">
        <v>3</v>
      </c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204"/>
      <c r="DI39" s="204"/>
      <c r="DJ39" s="204"/>
      <c r="DK39" s="175"/>
      <c r="DL39" s="175"/>
      <c r="DM39" s="175"/>
      <c r="DN39" s="175"/>
      <c r="DO39" s="175"/>
      <c r="DP39" s="204">
        <f t="shared" si="7"/>
        <v>9</v>
      </c>
      <c r="DQ39" s="204"/>
      <c r="DR39" s="204"/>
      <c r="DS39" s="176" t="s">
        <v>93</v>
      </c>
      <c r="DT39" s="176"/>
      <c r="DU39" s="176"/>
      <c r="DV39" s="176"/>
      <c r="DW39" s="176"/>
      <c r="DX39" s="176"/>
      <c r="DY39" s="176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</row>
    <row r="40" spans="1:160" s="14" customFormat="1" ht="45.95" customHeight="1">
      <c r="A40" s="56" t="s">
        <v>168</v>
      </c>
      <c r="B40" s="198" t="s">
        <v>158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203">
        <v>3</v>
      </c>
      <c r="AG40" s="203"/>
      <c r="AH40" s="203"/>
      <c r="AI40" s="203" t="s">
        <v>374</v>
      </c>
      <c r="AJ40" s="203"/>
      <c r="AK40" s="203"/>
      <c r="AL40" s="204">
        <f t="shared" si="9"/>
        <v>270</v>
      </c>
      <c r="AM40" s="204"/>
      <c r="AN40" s="204"/>
      <c r="AO40" s="204">
        <f>BG40+BO40+BW40+CE40+CM40+CU40+DC40+DK40</f>
        <v>104</v>
      </c>
      <c r="AP40" s="204"/>
      <c r="AQ40" s="204"/>
      <c r="AR40" s="175">
        <v>44</v>
      </c>
      <c r="AS40" s="175"/>
      <c r="AT40" s="175"/>
      <c r="AU40" s="175"/>
      <c r="AV40" s="175"/>
      <c r="AW40" s="175"/>
      <c r="AX40" s="175"/>
      <c r="AY40" s="175"/>
      <c r="AZ40" s="175"/>
      <c r="BA40" s="175">
        <v>60</v>
      </c>
      <c r="BB40" s="175"/>
      <c r="BC40" s="175"/>
      <c r="BD40" s="175">
        <v>90</v>
      </c>
      <c r="BE40" s="175"/>
      <c r="BF40" s="175"/>
      <c r="BG40" s="175">
        <v>34</v>
      </c>
      <c r="BH40" s="175"/>
      <c r="BI40" s="175"/>
      <c r="BJ40" s="175">
        <v>3</v>
      </c>
      <c r="BK40" s="175"/>
      <c r="BL40" s="175">
        <v>90</v>
      </c>
      <c r="BM40" s="175"/>
      <c r="BN40" s="175"/>
      <c r="BO40" s="175">
        <v>36</v>
      </c>
      <c r="BP40" s="175"/>
      <c r="BQ40" s="175"/>
      <c r="BR40" s="175">
        <v>3</v>
      </c>
      <c r="BS40" s="175"/>
      <c r="BT40" s="175">
        <v>90</v>
      </c>
      <c r="BU40" s="175"/>
      <c r="BV40" s="175"/>
      <c r="BW40" s="175">
        <v>34</v>
      </c>
      <c r="BX40" s="175"/>
      <c r="BY40" s="175"/>
      <c r="BZ40" s="175">
        <v>3</v>
      </c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204"/>
      <c r="DI40" s="204"/>
      <c r="DJ40" s="204"/>
      <c r="DK40" s="175"/>
      <c r="DL40" s="175"/>
      <c r="DM40" s="175"/>
      <c r="DN40" s="175"/>
      <c r="DO40" s="175"/>
      <c r="DP40" s="204">
        <f t="shared" si="7"/>
        <v>9</v>
      </c>
      <c r="DQ40" s="204"/>
      <c r="DR40" s="204"/>
      <c r="DS40" s="176" t="s">
        <v>94</v>
      </c>
      <c r="DT40" s="176"/>
      <c r="DU40" s="176"/>
      <c r="DV40" s="176"/>
      <c r="DW40" s="176"/>
      <c r="DX40" s="176"/>
      <c r="DY40" s="176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</row>
    <row r="41" spans="1:160" s="14" customFormat="1" ht="45.95" customHeight="1">
      <c r="A41" s="56" t="s">
        <v>186</v>
      </c>
      <c r="B41" s="198" t="s">
        <v>164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203">
        <v>6</v>
      </c>
      <c r="AG41" s="203"/>
      <c r="AH41" s="203"/>
      <c r="AI41" s="203">
        <v>5</v>
      </c>
      <c r="AJ41" s="203"/>
      <c r="AK41" s="203"/>
      <c r="AL41" s="204">
        <f t="shared" si="9"/>
        <v>228</v>
      </c>
      <c r="AM41" s="204"/>
      <c r="AN41" s="204"/>
      <c r="AO41" s="204">
        <f>BG41+BO41+BW41+CE41+CM41+CU41+DC41+DK41</f>
        <v>100</v>
      </c>
      <c r="AP41" s="204"/>
      <c r="AQ41" s="204"/>
      <c r="AR41" s="175">
        <v>40</v>
      </c>
      <c r="AS41" s="175"/>
      <c r="AT41" s="175"/>
      <c r="AU41" s="175"/>
      <c r="AV41" s="175"/>
      <c r="AW41" s="175"/>
      <c r="AX41" s="175">
        <v>36</v>
      </c>
      <c r="AY41" s="175"/>
      <c r="AZ41" s="175"/>
      <c r="BA41" s="175">
        <v>24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>
        <v>90</v>
      </c>
      <c r="CK41" s="175"/>
      <c r="CL41" s="175"/>
      <c r="CM41" s="175">
        <v>36</v>
      </c>
      <c r="CN41" s="175"/>
      <c r="CO41" s="175"/>
      <c r="CP41" s="175">
        <v>3</v>
      </c>
      <c r="CQ41" s="175"/>
      <c r="CR41" s="175">
        <v>138</v>
      </c>
      <c r="CS41" s="175"/>
      <c r="CT41" s="175"/>
      <c r="CU41" s="175">
        <v>64</v>
      </c>
      <c r="CV41" s="175"/>
      <c r="CW41" s="175"/>
      <c r="CX41" s="175">
        <v>3</v>
      </c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204">
        <f t="shared" si="7"/>
        <v>6</v>
      </c>
      <c r="DQ41" s="204"/>
      <c r="DR41" s="204"/>
      <c r="DS41" s="176" t="s">
        <v>95</v>
      </c>
      <c r="DT41" s="176"/>
      <c r="DU41" s="176"/>
      <c r="DV41" s="176"/>
      <c r="DW41" s="176"/>
      <c r="DX41" s="176"/>
      <c r="DY41" s="176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</row>
    <row r="42" spans="1:160" s="14" customFormat="1" ht="45.95" customHeight="1">
      <c r="A42" s="113" t="s">
        <v>169</v>
      </c>
      <c r="B42" s="264" t="s">
        <v>201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32"/>
      <c r="AG42" s="232"/>
      <c r="AH42" s="232"/>
      <c r="AI42" s="232"/>
      <c r="AJ42" s="232"/>
      <c r="AK42" s="232"/>
      <c r="AL42" s="204">
        <f t="shared" si="9"/>
        <v>0</v>
      </c>
      <c r="AM42" s="204"/>
      <c r="AN42" s="204"/>
      <c r="AO42" s="204">
        <f t="shared" si="8"/>
        <v>0</v>
      </c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>
        <f t="shared" si="7"/>
        <v>0</v>
      </c>
      <c r="DQ42" s="204"/>
      <c r="DR42" s="204"/>
      <c r="DS42" s="247" t="s">
        <v>89</v>
      </c>
      <c r="DT42" s="247"/>
      <c r="DU42" s="247"/>
      <c r="DV42" s="247"/>
      <c r="DW42" s="247"/>
      <c r="DX42" s="247"/>
      <c r="DY42" s="2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</row>
    <row r="43" spans="1:160" s="14" customFormat="1" ht="45.95" customHeight="1">
      <c r="A43" s="56" t="s">
        <v>170</v>
      </c>
      <c r="B43" s="198" t="s">
        <v>156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203">
        <v>2</v>
      </c>
      <c r="AG43" s="203"/>
      <c r="AH43" s="203"/>
      <c r="AI43" s="203"/>
      <c r="AJ43" s="203"/>
      <c r="AK43" s="203"/>
      <c r="AL43" s="204">
        <f>BD43+BL43+BT43+CB43+CJ43+CR43+CZ43+DH43</f>
        <v>108</v>
      </c>
      <c r="AM43" s="204"/>
      <c r="AN43" s="204"/>
      <c r="AO43" s="204">
        <f t="shared" si="8"/>
        <v>54</v>
      </c>
      <c r="AP43" s="204"/>
      <c r="AQ43" s="204"/>
      <c r="AR43" s="295">
        <v>34</v>
      </c>
      <c r="AS43" s="295"/>
      <c r="AT43" s="295"/>
      <c r="AU43" s="295"/>
      <c r="AV43" s="295"/>
      <c r="AW43" s="295"/>
      <c r="AX43" s="295"/>
      <c r="AY43" s="295"/>
      <c r="AZ43" s="295"/>
      <c r="BA43" s="295">
        <v>20</v>
      </c>
      <c r="BB43" s="295"/>
      <c r="BC43" s="295"/>
      <c r="BD43" s="175"/>
      <c r="BE43" s="175"/>
      <c r="BF43" s="175"/>
      <c r="BG43" s="175"/>
      <c r="BH43" s="175"/>
      <c r="BI43" s="175"/>
      <c r="BJ43" s="175"/>
      <c r="BK43" s="175"/>
      <c r="BL43" s="175">
        <v>108</v>
      </c>
      <c r="BM43" s="175"/>
      <c r="BN43" s="175"/>
      <c r="BO43" s="175">
        <v>54</v>
      </c>
      <c r="BP43" s="175"/>
      <c r="BQ43" s="175"/>
      <c r="BR43" s="175">
        <v>3</v>
      </c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204"/>
      <c r="DI43" s="204"/>
      <c r="DJ43" s="204"/>
      <c r="DK43" s="175"/>
      <c r="DL43" s="175"/>
      <c r="DM43" s="175"/>
      <c r="DN43" s="175"/>
      <c r="DO43" s="175"/>
      <c r="DP43" s="204">
        <f t="shared" si="7"/>
        <v>3</v>
      </c>
      <c r="DQ43" s="204"/>
      <c r="DR43" s="204"/>
      <c r="DS43" s="176" t="s">
        <v>96</v>
      </c>
      <c r="DT43" s="176"/>
      <c r="DU43" s="176"/>
      <c r="DV43" s="176"/>
      <c r="DW43" s="176"/>
      <c r="DX43" s="176"/>
      <c r="DY43" s="176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</row>
    <row r="44" spans="1:160" s="47" customFormat="1" ht="45.95" customHeight="1">
      <c r="A44" s="56" t="s">
        <v>171</v>
      </c>
      <c r="B44" s="198" t="s">
        <v>311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203">
        <v>4.5</v>
      </c>
      <c r="AG44" s="203"/>
      <c r="AH44" s="203"/>
      <c r="AI44" s="203"/>
      <c r="AJ44" s="203"/>
      <c r="AK44" s="203"/>
      <c r="AL44" s="204">
        <f>BD44+BL44+BT44+CB44+CJ44+CR44+CZ44+DH44</f>
        <v>216</v>
      </c>
      <c r="AM44" s="204"/>
      <c r="AN44" s="204"/>
      <c r="AO44" s="204">
        <v>108</v>
      </c>
      <c r="AP44" s="204"/>
      <c r="AQ44" s="204"/>
      <c r="AR44" s="175">
        <v>60</v>
      </c>
      <c r="AS44" s="175"/>
      <c r="AT44" s="175"/>
      <c r="AU44" s="175"/>
      <c r="AV44" s="175"/>
      <c r="AW44" s="175"/>
      <c r="AX44" s="175"/>
      <c r="AY44" s="175"/>
      <c r="AZ44" s="175"/>
      <c r="BA44" s="175">
        <v>48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>
        <v>108</v>
      </c>
      <c r="CC44" s="175"/>
      <c r="CD44" s="175"/>
      <c r="CE44" s="175">
        <v>54</v>
      </c>
      <c r="CF44" s="175"/>
      <c r="CG44" s="175"/>
      <c r="CH44" s="175">
        <v>3</v>
      </c>
      <c r="CI44" s="175"/>
      <c r="CJ44" s="175">
        <v>108</v>
      </c>
      <c r="CK44" s="175"/>
      <c r="CL44" s="175"/>
      <c r="CM44" s="175">
        <v>54</v>
      </c>
      <c r="CN44" s="175"/>
      <c r="CO44" s="175"/>
      <c r="CP44" s="175">
        <v>3</v>
      </c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>
        <f t="shared" ref="DP44" si="10">DN44+DF44+CX44+CP44+CH44+BZ44+BR44+BJ44</f>
        <v>6</v>
      </c>
      <c r="DQ44" s="175"/>
      <c r="DR44" s="175"/>
      <c r="DS44" s="176" t="s">
        <v>266</v>
      </c>
      <c r="DT44" s="176"/>
      <c r="DU44" s="176"/>
      <c r="DV44" s="176"/>
      <c r="DW44" s="176"/>
      <c r="DX44" s="176"/>
      <c r="DY44" s="176"/>
    </row>
    <row r="45" spans="1:160" s="14" customFormat="1" ht="45.95" customHeight="1">
      <c r="A45" s="56" t="s">
        <v>222</v>
      </c>
      <c r="B45" s="198" t="s">
        <v>226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261"/>
      <c r="AG45" s="262"/>
      <c r="AH45" s="263"/>
      <c r="AI45" s="203" t="s">
        <v>258</v>
      </c>
      <c r="AJ45" s="203"/>
      <c r="AK45" s="203"/>
      <c r="AL45" s="204">
        <f t="shared" si="9"/>
        <v>90</v>
      </c>
      <c r="AM45" s="204"/>
      <c r="AN45" s="204"/>
      <c r="AO45" s="204">
        <f t="shared" si="8"/>
        <v>32</v>
      </c>
      <c r="AP45" s="204"/>
      <c r="AQ45" s="204"/>
      <c r="AR45" s="175">
        <v>20</v>
      </c>
      <c r="AS45" s="175"/>
      <c r="AT45" s="175"/>
      <c r="AU45" s="233"/>
      <c r="AV45" s="235"/>
      <c r="AW45" s="234"/>
      <c r="AX45" s="233"/>
      <c r="AY45" s="235"/>
      <c r="AZ45" s="234"/>
      <c r="BA45" s="175">
        <v>12</v>
      </c>
      <c r="BB45" s="175"/>
      <c r="BC45" s="175"/>
      <c r="BD45" s="233"/>
      <c r="BE45" s="235"/>
      <c r="BF45" s="234"/>
      <c r="BG45" s="233"/>
      <c r="BH45" s="235"/>
      <c r="BI45" s="234"/>
      <c r="BJ45" s="233"/>
      <c r="BK45" s="234"/>
      <c r="BL45" s="233"/>
      <c r="BM45" s="235"/>
      <c r="BN45" s="234"/>
      <c r="BO45" s="233"/>
      <c r="BP45" s="235"/>
      <c r="BQ45" s="234"/>
      <c r="BR45" s="233"/>
      <c r="BS45" s="234"/>
      <c r="BT45" s="233"/>
      <c r="BU45" s="235"/>
      <c r="BV45" s="234"/>
      <c r="BW45" s="233"/>
      <c r="BX45" s="235"/>
      <c r="BY45" s="234"/>
      <c r="BZ45" s="233"/>
      <c r="CA45" s="234"/>
      <c r="CB45" s="233"/>
      <c r="CC45" s="235"/>
      <c r="CD45" s="234"/>
      <c r="CE45" s="233"/>
      <c r="CF45" s="235"/>
      <c r="CG45" s="234"/>
      <c r="CH45" s="233"/>
      <c r="CI45" s="234"/>
      <c r="CJ45" s="233"/>
      <c r="CK45" s="235"/>
      <c r="CL45" s="234"/>
      <c r="CM45" s="233"/>
      <c r="CN45" s="235"/>
      <c r="CO45" s="234"/>
      <c r="CP45" s="233"/>
      <c r="CQ45" s="234"/>
      <c r="CR45" s="175">
        <v>90</v>
      </c>
      <c r="CS45" s="175"/>
      <c r="CT45" s="175"/>
      <c r="CU45" s="175">
        <v>32</v>
      </c>
      <c r="CV45" s="175"/>
      <c r="CW45" s="175"/>
      <c r="CX45" s="175">
        <v>3</v>
      </c>
      <c r="CY45" s="175"/>
      <c r="CZ45" s="233"/>
      <c r="DA45" s="235"/>
      <c r="DB45" s="234"/>
      <c r="DC45" s="233"/>
      <c r="DD45" s="235"/>
      <c r="DE45" s="234"/>
      <c r="DF45" s="175"/>
      <c r="DG45" s="175"/>
      <c r="DH45" s="233"/>
      <c r="DI45" s="235"/>
      <c r="DJ45" s="234"/>
      <c r="DK45" s="233"/>
      <c r="DL45" s="235"/>
      <c r="DM45" s="234"/>
      <c r="DN45" s="175"/>
      <c r="DO45" s="175"/>
      <c r="DP45" s="204">
        <f t="shared" si="7"/>
        <v>3</v>
      </c>
      <c r="DQ45" s="204"/>
      <c r="DR45" s="204"/>
      <c r="DS45" s="176" t="s">
        <v>267</v>
      </c>
      <c r="DT45" s="176"/>
      <c r="DU45" s="176"/>
      <c r="DV45" s="176"/>
      <c r="DW45" s="176"/>
      <c r="DX45" s="176"/>
      <c r="DY45" s="176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</row>
    <row r="46" spans="1:160" s="14" customFormat="1" ht="95.25" customHeight="1">
      <c r="A46" s="113" t="s">
        <v>172</v>
      </c>
      <c r="B46" s="264" t="s">
        <v>227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261"/>
      <c r="AG46" s="262"/>
      <c r="AH46" s="263"/>
      <c r="AI46" s="261"/>
      <c r="AJ46" s="262"/>
      <c r="AK46" s="263"/>
      <c r="AL46" s="204">
        <f t="shared" si="9"/>
        <v>0</v>
      </c>
      <c r="AM46" s="204"/>
      <c r="AN46" s="204"/>
      <c r="AO46" s="204">
        <f t="shared" si="8"/>
        <v>0</v>
      </c>
      <c r="AP46" s="204"/>
      <c r="AQ46" s="204"/>
      <c r="AR46" s="233"/>
      <c r="AS46" s="235"/>
      <c r="AT46" s="234"/>
      <c r="AU46" s="233"/>
      <c r="AV46" s="235"/>
      <c r="AW46" s="234"/>
      <c r="AX46" s="233"/>
      <c r="AY46" s="235"/>
      <c r="AZ46" s="234"/>
      <c r="BA46" s="233"/>
      <c r="BB46" s="235"/>
      <c r="BC46" s="234"/>
      <c r="BD46" s="233"/>
      <c r="BE46" s="235"/>
      <c r="BF46" s="234"/>
      <c r="BG46" s="233"/>
      <c r="BH46" s="235"/>
      <c r="BI46" s="234"/>
      <c r="BJ46" s="233"/>
      <c r="BK46" s="234"/>
      <c r="BL46" s="233"/>
      <c r="BM46" s="235"/>
      <c r="BN46" s="234"/>
      <c r="BO46" s="233"/>
      <c r="BP46" s="235"/>
      <c r="BQ46" s="234"/>
      <c r="BR46" s="233"/>
      <c r="BS46" s="234"/>
      <c r="BT46" s="233"/>
      <c r="BU46" s="235"/>
      <c r="BV46" s="234"/>
      <c r="BW46" s="233"/>
      <c r="BX46" s="235"/>
      <c r="BY46" s="234"/>
      <c r="BZ46" s="233"/>
      <c r="CA46" s="234"/>
      <c r="CB46" s="233"/>
      <c r="CC46" s="235"/>
      <c r="CD46" s="234"/>
      <c r="CE46" s="233"/>
      <c r="CF46" s="235"/>
      <c r="CG46" s="234"/>
      <c r="CH46" s="233"/>
      <c r="CI46" s="234"/>
      <c r="CJ46" s="233"/>
      <c r="CK46" s="235"/>
      <c r="CL46" s="234"/>
      <c r="CM46" s="233"/>
      <c r="CN46" s="235"/>
      <c r="CO46" s="234"/>
      <c r="CP46" s="233"/>
      <c r="CQ46" s="234"/>
      <c r="CR46" s="233"/>
      <c r="CS46" s="235"/>
      <c r="CT46" s="234"/>
      <c r="CU46" s="233"/>
      <c r="CV46" s="235"/>
      <c r="CW46" s="234"/>
      <c r="CX46" s="233"/>
      <c r="CY46" s="234"/>
      <c r="CZ46" s="233"/>
      <c r="DA46" s="235"/>
      <c r="DB46" s="234"/>
      <c r="DC46" s="175"/>
      <c r="DD46" s="175"/>
      <c r="DE46" s="175"/>
      <c r="DF46" s="233"/>
      <c r="DG46" s="234"/>
      <c r="DH46" s="175"/>
      <c r="DI46" s="175"/>
      <c r="DJ46" s="175"/>
      <c r="DK46" s="175"/>
      <c r="DL46" s="175"/>
      <c r="DM46" s="175"/>
      <c r="DN46" s="233"/>
      <c r="DO46" s="234"/>
      <c r="DP46" s="204">
        <f t="shared" si="7"/>
        <v>0</v>
      </c>
      <c r="DQ46" s="204"/>
      <c r="DR46" s="204"/>
      <c r="DS46" s="247" t="s">
        <v>262</v>
      </c>
      <c r="DT46" s="247"/>
      <c r="DU46" s="247"/>
      <c r="DV46" s="247"/>
      <c r="DW46" s="247"/>
      <c r="DX46" s="247"/>
      <c r="DY46" s="2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</row>
    <row r="47" spans="1:160" s="33" customFormat="1" ht="45.95" customHeight="1">
      <c r="A47" s="56" t="s">
        <v>173</v>
      </c>
      <c r="B47" s="198" t="s">
        <v>220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203"/>
      <c r="AG47" s="203"/>
      <c r="AH47" s="203"/>
      <c r="AI47" s="203">
        <v>3</v>
      </c>
      <c r="AJ47" s="203"/>
      <c r="AK47" s="203"/>
      <c r="AL47" s="204">
        <f t="shared" si="9"/>
        <v>90</v>
      </c>
      <c r="AM47" s="204"/>
      <c r="AN47" s="204"/>
      <c r="AO47" s="204">
        <f t="shared" si="8"/>
        <v>34</v>
      </c>
      <c r="AP47" s="204"/>
      <c r="AQ47" s="204"/>
      <c r="AR47" s="175">
        <v>20</v>
      </c>
      <c r="AS47" s="175"/>
      <c r="AT47" s="175"/>
      <c r="AU47" s="175"/>
      <c r="AV47" s="175"/>
      <c r="AW47" s="175"/>
      <c r="AX47" s="175"/>
      <c r="AY47" s="175"/>
      <c r="AZ47" s="175"/>
      <c r="BA47" s="175">
        <v>14</v>
      </c>
      <c r="BB47" s="175"/>
      <c r="BC47" s="175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175">
        <v>90</v>
      </c>
      <c r="BU47" s="175"/>
      <c r="BV47" s="175"/>
      <c r="BW47" s="175">
        <v>34</v>
      </c>
      <c r="BX47" s="175"/>
      <c r="BY47" s="175"/>
      <c r="BZ47" s="175">
        <v>3</v>
      </c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204"/>
      <c r="DI47" s="204"/>
      <c r="DJ47" s="204"/>
      <c r="DK47" s="175"/>
      <c r="DL47" s="175"/>
      <c r="DM47" s="175"/>
      <c r="DN47" s="175"/>
      <c r="DO47" s="175"/>
      <c r="DP47" s="204">
        <f t="shared" si="7"/>
        <v>3</v>
      </c>
      <c r="DQ47" s="204"/>
      <c r="DR47" s="204"/>
      <c r="DS47" s="247"/>
      <c r="DT47" s="247"/>
      <c r="DU47" s="247"/>
      <c r="DV47" s="247"/>
      <c r="DW47" s="247"/>
      <c r="DX47" s="247"/>
      <c r="DY47" s="247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</row>
    <row r="48" spans="1:160" s="14" customFormat="1" ht="45.95" customHeight="1">
      <c r="A48" s="56" t="s">
        <v>174</v>
      </c>
      <c r="B48" s="198" t="s">
        <v>221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203"/>
      <c r="AG48" s="203"/>
      <c r="AH48" s="203"/>
      <c r="AI48" s="203">
        <v>4</v>
      </c>
      <c r="AJ48" s="203"/>
      <c r="AK48" s="203"/>
      <c r="AL48" s="204">
        <f t="shared" si="9"/>
        <v>90</v>
      </c>
      <c r="AM48" s="204"/>
      <c r="AN48" s="204"/>
      <c r="AO48" s="204">
        <f t="shared" si="8"/>
        <v>34</v>
      </c>
      <c r="AP48" s="204"/>
      <c r="AQ48" s="204"/>
      <c r="AR48" s="175">
        <v>20</v>
      </c>
      <c r="AS48" s="175"/>
      <c r="AT48" s="175"/>
      <c r="AU48" s="175"/>
      <c r="AV48" s="175"/>
      <c r="AW48" s="175"/>
      <c r="AX48" s="175"/>
      <c r="AY48" s="175"/>
      <c r="AZ48" s="175"/>
      <c r="BA48" s="175">
        <v>14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>
        <v>90</v>
      </c>
      <c r="CC48" s="175"/>
      <c r="CD48" s="175"/>
      <c r="CE48" s="175">
        <v>34</v>
      </c>
      <c r="CF48" s="175"/>
      <c r="CG48" s="175"/>
      <c r="CH48" s="175">
        <v>3</v>
      </c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204">
        <f t="shared" si="7"/>
        <v>3</v>
      </c>
      <c r="DQ48" s="204"/>
      <c r="DR48" s="204"/>
      <c r="DS48" s="176"/>
      <c r="DT48" s="176"/>
      <c r="DU48" s="176"/>
      <c r="DV48" s="176"/>
      <c r="DW48" s="176"/>
      <c r="DX48" s="176"/>
      <c r="DY48" s="176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</row>
    <row r="49" spans="1:160" s="14" customFormat="1" ht="85.5" customHeight="1">
      <c r="A49" s="113" t="s">
        <v>187</v>
      </c>
      <c r="B49" s="264" t="s">
        <v>255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32"/>
      <c r="AG49" s="232"/>
      <c r="AH49" s="232"/>
      <c r="AI49" s="232"/>
      <c r="AJ49" s="232"/>
      <c r="AK49" s="232"/>
      <c r="AL49" s="204">
        <f t="shared" si="9"/>
        <v>0</v>
      </c>
      <c r="AM49" s="204"/>
      <c r="AN49" s="204"/>
      <c r="AO49" s="204">
        <f t="shared" si="8"/>
        <v>0</v>
      </c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>
        <f t="shared" si="7"/>
        <v>0</v>
      </c>
      <c r="DQ49" s="204"/>
      <c r="DR49" s="204"/>
      <c r="DS49" s="247" t="s">
        <v>350</v>
      </c>
      <c r="DT49" s="247"/>
      <c r="DU49" s="247"/>
      <c r="DV49" s="247"/>
      <c r="DW49" s="247"/>
      <c r="DX49" s="247"/>
      <c r="DY49" s="2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</row>
    <row r="50" spans="1:160" s="33" customFormat="1" ht="45.95" customHeight="1">
      <c r="A50" s="56" t="s">
        <v>202</v>
      </c>
      <c r="B50" s="198" t="s">
        <v>159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203">
        <v>3</v>
      </c>
      <c r="AG50" s="203"/>
      <c r="AH50" s="203"/>
      <c r="AI50" s="203" t="s">
        <v>374</v>
      </c>
      <c r="AJ50" s="203"/>
      <c r="AK50" s="203"/>
      <c r="AL50" s="204">
        <f>BD50+BL50+BT50+CB50+CJ50+CR50+CZ50+DH50</f>
        <v>384</v>
      </c>
      <c r="AM50" s="204"/>
      <c r="AN50" s="204"/>
      <c r="AO50" s="204">
        <f>BG50+BO50+BW50+CE50+CM50+CU50+DC50+DK50</f>
        <v>208</v>
      </c>
      <c r="AP50" s="204"/>
      <c r="AQ50" s="204"/>
      <c r="AR50" s="175"/>
      <c r="AS50" s="175"/>
      <c r="AT50" s="175"/>
      <c r="AU50" s="175"/>
      <c r="AV50" s="175"/>
      <c r="AW50" s="175"/>
      <c r="AX50" s="175">
        <v>208</v>
      </c>
      <c r="AY50" s="175"/>
      <c r="AZ50" s="175"/>
      <c r="BA50" s="175"/>
      <c r="BB50" s="175"/>
      <c r="BC50" s="175"/>
      <c r="BD50" s="175">
        <v>138</v>
      </c>
      <c r="BE50" s="175"/>
      <c r="BF50" s="175"/>
      <c r="BG50" s="175">
        <v>68</v>
      </c>
      <c r="BH50" s="175"/>
      <c r="BI50" s="175"/>
      <c r="BJ50" s="175">
        <v>3</v>
      </c>
      <c r="BK50" s="175"/>
      <c r="BL50" s="175">
        <v>138</v>
      </c>
      <c r="BM50" s="175"/>
      <c r="BN50" s="175"/>
      <c r="BO50" s="175">
        <v>72</v>
      </c>
      <c r="BP50" s="175"/>
      <c r="BQ50" s="175"/>
      <c r="BR50" s="175">
        <v>3</v>
      </c>
      <c r="BS50" s="175"/>
      <c r="BT50" s="175">
        <v>108</v>
      </c>
      <c r="BU50" s="175"/>
      <c r="BV50" s="175"/>
      <c r="BW50" s="175">
        <v>68</v>
      </c>
      <c r="BX50" s="175"/>
      <c r="BY50" s="175"/>
      <c r="BZ50" s="175">
        <v>3</v>
      </c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204">
        <f>DN50+DF50+CX50+CP50+CH50+BZ50+BR50+BJ50</f>
        <v>9</v>
      </c>
      <c r="DQ50" s="204"/>
      <c r="DR50" s="204"/>
      <c r="DS50" s="176" t="s">
        <v>268</v>
      </c>
      <c r="DT50" s="176"/>
      <c r="DU50" s="176"/>
      <c r="DV50" s="176"/>
      <c r="DW50" s="176"/>
      <c r="DX50" s="176"/>
      <c r="DY50" s="176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</row>
    <row r="51" spans="1:160" s="14" customFormat="1" ht="45.95" customHeight="1">
      <c r="A51" s="56" t="s">
        <v>203</v>
      </c>
      <c r="B51" s="198" t="s">
        <v>160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203" t="s">
        <v>317</v>
      </c>
      <c r="AG51" s="203"/>
      <c r="AH51" s="203"/>
      <c r="AI51" s="203">
        <v>3</v>
      </c>
      <c r="AJ51" s="203"/>
      <c r="AK51" s="203"/>
      <c r="AL51" s="204">
        <f>BD51+BL51+BT51+CB51+CJ51+CR51+CZ51+DH51</f>
        <v>756</v>
      </c>
      <c r="AM51" s="204"/>
      <c r="AN51" s="204"/>
      <c r="AO51" s="204">
        <f>BG51+BO51+BW51+CE51+CM51+CU51+DC51+DK51</f>
        <v>384</v>
      </c>
      <c r="AP51" s="204"/>
      <c r="AQ51" s="204"/>
      <c r="AR51" s="175"/>
      <c r="AS51" s="175"/>
      <c r="AT51" s="175"/>
      <c r="AU51" s="175"/>
      <c r="AV51" s="175"/>
      <c r="AW51" s="175"/>
      <c r="AX51" s="175">
        <v>384</v>
      </c>
      <c r="AY51" s="175"/>
      <c r="AZ51" s="175"/>
      <c r="BA51" s="175"/>
      <c r="BB51" s="175"/>
      <c r="BC51" s="175"/>
      <c r="BD51" s="175">
        <v>198</v>
      </c>
      <c r="BE51" s="175"/>
      <c r="BF51" s="175"/>
      <c r="BG51" s="175">
        <v>102</v>
      </c>
      <c r="BH51" s="175"/>
      <c r="BI51" s="175"/>
      <c r="BJ51" s="175">
        <v>6</v>
      </c>
      <c r="BK51" s="175"/>
      <c r="BL51" s="175">
        <v>220</v>
      </c>
      <c r="BM51" s="175"/>
      <c r="BN51" s="175"/>
      <c r="BO51" s="175">
        <v>108</v>
      </c>
      <c r="BP51" s="175"/>
      <c r="BQ51" s="175"/>
      <c r="BR51" s="175">
        <v>6</v>
      </c>
      <c r="BS51" s="175"/>
      <c r="BT51" s="175">
        <v>200</v>
      </c>
      <c r="BU51" s="175"/>
      <c r="BV51" s="175"/>
      <c r="BW51" s="175">
        <v>102</v>
      </c>
      <c r="BX51" s="175"/>
      <c r="BY51" s="175"/>
      <c r="BZ51" s="175">
        <v>6</v>
      </c>
      <c r="CA51" s="175"/>
      <c r="CB51" s="175">
        <v>138</v>
      </c>
      <c r="CC51" s="175"/>
      <c r="CD51" s="175"/>
      <c r="CE51" s="175">
        <v>72</v>
      </c>
      <c r="CF51" s="175"/>
      <c r="CG51" s="175"/>
      <c r="CH51" s="175">
        <v>3</v>
      </c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204"/>
      <c r="DI51" s="204"/>
      <c r="DJ51" s="204"/>
      <c r="DK51" s="175"/>
      <c r="DL51" s="175"/>
      <c r="DM51" s="175"/>
      <c r="DN51" s="175"/>
      <c r="DO51" s="175"/>
      <c r="DP51" s="204">
        <f>DN51+DF51+CX51+CP51+CH51+BZ51+BR51+BJ51</f>
        <v>21</v>
      </c>
      <c r="DQ51" s="204"/>
      <c r="DR51" s="204"/>
      <c r="DS51" s="176" t="s">
        <v>269</v>
      </c>
      <c r="DT51" s="176"/>
      <c r="DU51" s="176"/>
      <c r="DV51" s="176"/>
      <c r="DW51" s="176"/>
      <c r="DX51" s="176"/>
      <c r="DY51" s="176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</row>
    <row r="52" spans="1:160" s="14" customFormat="1" ht="45.95" customHeight="1">
      <c r="A52" s="56" t="s">
        <v>248</v>
      </c>
      <c r="B52" s="198" t="s">
        <v>247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203" t="s">
        <v>317</v>
      </c>
      <c r="AG52" s="203"/>
      <c r="AH52" s="203"/>
      <c r="AI52" s="203" t="s">
        <v>375</v>
      </c>
      <c r="AJ52" s="203"/>
      <c r="AK52" s="203"/>
      <c r="AL52" s="204">
        <f t="shared" si="9"/>
        <v>660</v>
      </c>
      <c r="AM52" s="204"/>
      <c r="AN52" s="204"/>
      <c r="AO52" s="204">
        <f t="shared" si="8"/>
        <v>352</v>
      </c>
      <c r="AP52" s="204"/>
      <c r="AQ52" s="204"/>
      <c r="AR52" s="175"/>
      <c r="AS52" s="175"/>
      <c r="AT52" s="175"/>
      <c r="AU52" s="175"/>
      <c r="AV52" s="175"/>
      <c r="AW52" s="175"/>
      <c r="AX52" s="175">
        <v>352</v>
      </c>
      <c r="AY52" s="175"/>
      <c r="AZ52" s="175"/>
      <c r="BA52" s="175"/>
      <c r="BB52" s="175"/>
      <c r="BC52" s="175"/>
      <c r="BD52" s="175">
        <v>138</v>
      </c>
      <c r="BE52" s="175"/>
      <c r="BF52" s="175"/>
      <c r="BG52" s="175">
        <v>68</v>
      </c>
      <c r="BH52" s="175"/>
      <c r="BI52" s="175"/>
      <c r="BJ52" s="175">
        <v>3</v>
      </c>
      <c r="BK52" s="175"/>
      <c r="BL52" s="175">
        <v>138</v>
      </c>
      <c r="BM52" s="175"/>
      <c r="BN52" s="175"/>
      <c r="BO52" s="175">
        <v>72</v>
      </c>
      <c r="BP52" s="175"/>
      <c r="BQ52" s="175"/>
      <c r="BR52" s="175">
        <v>3</v>
      </c>
      <c r="BS52" s="175"/>
      <c r="BT52" s="175">
        <v>108</v>
      </c>
      <c r="BU52" s="175"/>
      <c r="BV52" s="175"/>
      <c r="BW52" s="175">
        <v>68</v>
      </c>
      <c r="BX52" s="175"/>
      <c r="BY52" s="175"/>
      <c r="BZ52" s="175">
        <v>3</v>
      </c>
      <c r="CA52" s="175"/>
      <c r="CB52" s="175">
        <v>138</v>
      </c>
      <c r="CC52" s="175"/>
      <c r="CD52" s="175"/>
      <c r="CE52" s="175">
        <v>72</v>
      </c>
      <c r="CF52" s="175"/>
      <c r="CG52" s="175"/>
      <c r="CH52" s="175">
        <v>3</v>
      </c>
      <c r="CI52" s="175"/>
      <c r="CJ52" s="175">
        <v>138</v>
      </c>
      <c r="CK52" s="175"/>
      <c r="CL52" s="175"/>
      <c r="CM52" s="175">
        <v>72</v>
      </c>
      <c r="CN52" s="175"/>
      <c r="CO52" s="175"/>
      <c r="CP52" s="175">
        <v>3</v>
      </c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>
        <f t="shared" si="7"/>
        <v>15</v>
      </c>
      <c r="DQ52" s="204"/>
      <c r="DR52" s="204"/>
      <c r="DS52" s="176" t="s">
        <v>265</v>
      </c>
      <c r="DT52" s="176"/>
      <c r="DU52" s="176"/>
      <c r="DV52" s="176"/>
      <c r="DW52" s="176"/>
      <c r="DX52" s="176"/>
      <c r="DY52" s="176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</row>
    <row r="53" spans="1:160" s="14" customFormat="1" ht="45.95" customHeight="1">
      <c r="A53" s="56" t="s">
        <v>249</v>
      </c>
      <c r="B53" s="198" t="s">
        <v>246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203" t="s">
        <v>376</v>
      </c>
      <c r="AG53" s="203"/>
      <c r="AH53" s="203"/>
      <c r="AI53" s="203">
        <v>6</v>
      </c>
      <c r="AJ53" s="203"/>
      <c r="AK53" s="203"/>
      <c r="AL53" s="204">
        <f t="shared" si="9"/>
        <v>614</v>
      </c>
      <c r="AM53" s="204"/>
      <c r="AN53" s="204"/>
      <c r="AO53" s="204">
        <f t="shared" si="8"/>
        <v>334</v>
      </c>
      <c r="AP53" s="204"/>
      <c r="AQ53" s="204"/>
      <c r="AR53" s="175"/>
      <c r="AS53" s="175"/>
      <c r="AT53" s="175"/>
      <c r="AU53" s="175"/>
      <c r="AV53" s="175"/>
      <c r="AW53" s="175"/>
      <c r="AX53" s="175">
        <v>334</v>
      </c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>
        <v>220</v>
      </c>
      <c r="CK53" s="175"/>
      <c r="CL53" s="175"/>
      <c r="CM53" s="175">
        <v>108</v>
      </c>
      <c r="CN53" s="175"/>
      <c r="CO53" s="175"/>
      <c r="CP53" s="175">
        <v>6</v>
      </c>
      <c r="CQ53" s="175"/>
      <c r="CR53" s="175">
        <v>138</v>
      </c>
      <c r="CS53" s="175"/>
      <c r="CT53" s="175"/>
      <c r="CU53" s="175">
        <v>90</v>
      </c>
      <c r="CV53" s="175"/>
      <c r="CW53" s="175"/>
      <c r="CX53" s="175">
        <v>3</v>
      </c>
      <c r="CY53" s="175"/>
      <c r="CZ53" s="175">
        <v>256</v>
      </c>
      <c r="DA53" s="175"/>
      <c r="DB53" s="175"/>
      <c r="DC53" s="175">
        <v>136</v>
      </c>
      <c r="DD53" s="175"/>
      <c r="DE53" s="175"/>
      <c r="DF53" s="175">
        <v>6</v>
      </c>
      <c r="DG53" s="175"/>
      <c r="DH53" s="175"/>
      <c r="DI53" s="175"/>
      <c r="DJ53" s="175"/>
      <c r="DK53" s="175"/>
      <c r="DL53" s="175"/>
      <c r="DM53" s="175"/>
      <c r="DN53" s="175"/>
      <c r="DO53" s="175"/>
      <c r="DP53" s="204">
        <f t="shared" si="7"/>
        <v>15</v>
      </c>
      <c r="DQ53" s="204"/>
      <c r="DR53" s="204"/>
      <c r="DS53" s="176" t="s">
        <v>328</v>
      </c>
      <c r="DT53" s="176"/>
      <c r="DU53" s="176"/>
      <c r="DV53" s="176"/>
      <c r="DW53" s="176"/>
      <c r="DX53" s="176"/>
      <c r="DY53" s="176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</row>
    <row r="54" spans="1:160" s="14" customFormat="1" ht="93" customHeight="1">
      <c r="A54" s="113" t="s">
        <v>205</v>
      </c>
      <c r="B54" s="264" t="s">
        <v>256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32"/>
      <c r="AG54" s="232"/>
      <c r="AH54" s="232"/>
      <c r="AI54" s="232"/>
      <c r="AJ54" s="232"/>
      <c r="AK54" s="232"/>
      <c r="AL54" s="204">
        <f t="shared" si="9"/>
        <v>0</v>
      </c>
      <c r="AM54" s="204"/>
      <c r="AN54" s="204"/>
      <c r="AO54" s="204">
        <f t="shared" si="8"/>
        <v>0</v>
      </c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>
        <f t="shared" si="7"/>
        <v>0</v>
      </c>
      <c r="DQ54" s="204"/>
      <c r="DR54" s="204"/>
      <c r="DS54" s="247" t="s">
        <v>121</v>
      </c>
      <c r="DT54" s="247"/>
      <c r="DU54" s="247"/>
      <c r="DV54" s="247"/>
      <c r="DW54" s="247"/>
      <c r="DX54" s="247"/>
      <c r="DY54" s="2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</row>
    <row r="55" spans="1:160" s="14" customFormat="1" ht="45.95" customHeight="1">
      <c r="A55" s="56" t="s">
        <v>223</v>
      </c>
      <c r="B55" s="198" t="s">
        <v>161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203">
        <v>6</v>
      </c>
      <c r="AG55" s="203"/>
      <c r="AH55" s="203"/>
      <c r="AI55" s="203"/>
      <c r="AJ55" s="203"/>
      <c r="AK55" s="203"/>
      <c r="AL55" s="204">
        <f t="shared" si="9"/>
        <v>120</v>
      </c>
      <c r="AM55" s="204"/>
      <c r="AN55" s="204"/>
      <c r="AO55" s="204">
        <f t="shared" si="8"/>
        <v>68</v>
      </c>
      <c r="AP55" s="204"/>
      <c r="AQ55" s="204"/>
      <c r="AR55" s="175">
        <v>42</v>
      </c>
      <c r="AS55" s="175"/>
      <c r="AT55" s="175"/>
      <c r="AU55" s="175"/>
      <c r="AV55" s="175"/>
      <c r="AW55" s="175"/>
      <c r="AX55" s="175"/>
      <c r="AY55" s="175"/>
      <c r="AZ55" s="175"/>
      <c r="BA55" s="175">
        <v>26</v>
      </c>
      <c r="BB55" s="175"/>
      <c r="BC55" s="175"/>
      <c r="BD55" s="204"/>
      <c r="BE55" s="204"/>
      <c r="BF55" s="204"/>
      <c r="BG55" s="175"/>
      <c r="BH55" s="175"/>
      <c r="BI55" s="175"/>
      <c r="BJ55" s="175"/>
      <c r="BK55" s="175"/>
      <c r="BL55" s="204"/>
      <c r="BM55" s="204"/>
      <c r="BN55" s="204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>
        <v>60</v>
      </c>
      <c r="CK55" s="175"/>
      <c r="CL55" s="175"/>
      <c r="CM55" s="175">
        <v>36</v>
      </c>
      <c r="CN55" s="175"/>
      <c r="CO55" s="175"/>
      <c r="CP55" s="175"/>
      <c r="CQ55" s="175"/>
      <c r="CR55" s="175">
        <v>60</v>
      </c>
      <c r="CS55" s="175"/>
      <c r="CT55" s="175"/>
      <c r="CU55" s="175">
        <v>32</v>
      </c>
      <c r="CV55" s="175"/>
      <c r="CW55" s="175"/>
      <c r="CX55" s="175">
        <v>3</v>
      </c>
      <c r="CY55" s="175"/>
      <c r="CZ55" s="175"/>
      <c r="DA55" s="175"/>
      <c r="DB55" s="175"/>
      <c r="DC55" s="175"/>
      <c r="DD55" s="175"/>
      <c r="DE55" s="175"/>
      <c r="DF55" s="175"/>
      <c r="DG55" s="175"/>
      <c r="DH55" s="204"/>
      <c r="DI55" s="204"/>
      <c r="DJ55" s="204"/>
      <c r="DK55" s="175"/>
      <c r="DL55" s="175"/>
      <c r="DM55" s="175"/>
      <c r="DN55" s="175"/>
      <c r="DO55" s="175"/>
      <c r="DP55" s="204">
        <f t="shared" si="7"/>
        <v>3</v>
      </c>
      <c r="DQ55" s="204"/>
      <c r="DR55" s="204"/>
      <c r="DS55" s="176" t="s">
        <v>329</v>
      </c>
      <c r="DT55" s="176"/>
      <c r="DU55" s="176"/>
      <c r="DV55" s="176"/>
      <c r="DW55" s="176"/>
      <c r="DX55" s="176"/>
      <c r="DY55" s="176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</row>
    <row r="56" spans="1:160" s="14" customFormat="1" ht="45.95" customHeight="1">
      <c r="A56" s="56" t="s">
        <v>224</v>
      </c>
      <c r="B56" s="198" t="s">
        <v>204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203">
        <v>6</v>
      </c>
      <c r="AG56" s="203"/>
      <c r="AH56" s="203"/>
      <c r="AI56" s="203"/>
      <c r="AJ56" s="203"/>
      <c r="AK56" s="203"/>
      <c r="AL56" s="204">
        <f t="shared" si="9"/>
        <v>120</v>
      </c>
      <c r="AM56" s="204"/>
      <c r="AN56" s="204"/>
      <c r="AO56" s="204">
        <f t="shared" si="8"/>
        <v>68</v>
      </c>
      <c r="AP56" s="204"/>
      <c r="AQ56" s="204"/>
      <c r="AR56" s="175">
        <v>42</v>
      </c>
      <c r="AS56" s="175"/>
      <c r="AT56" s="175"/>
      <c r="AU56" s="175"/>
      <c r="AV56" s="175"/>
      <c r="AW56" s="175"/>
      <c r="AX56" s="175"/>
      <c r="AY56" s="175"/>
      <c r="AZ56" s="175"/>
      <c r="BA56" s="175">
        <v>26</v>
      </c>
      <c r="BB56" s="175"/>
      <c r="BC56" s="175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>
        <v>60</v>
      </c>
      <c r="CK56" s="175"/>
      <c r="CL56" s="175"/>
      <c r="CM56" s="175">
        <v>36</v>
      </c>
      <c r="CN56" s="175"/>
      <c r="CO56" s="175"/>
      <c r="CP56" s="175"/>
      <c r="CQ56" s="175"/>
      <c r="CR56" s="175">
        <v>60</v>
      </c>
      <c r="CS56" s="175"/>
      <c r="CT56" s="175"/>
      <c r="CU56" s="175">
        <v>32</v>
      </c>
      <c r="CV56" s="175"/>
      <c r="CW56" s="175"/>
      <c r="CX56" s="175">
        <v>3</v>
      </c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204">
        <f t="shared" si="7"/>
        <v>3</v>
      </c>
      <c r="DQ56" s="204"/>
      <c r="DR56" s="204"/>
      <c r="DS56" s="249" t="s">
        <v>330</v>
      </c>
      <c r="DT56" s="176"/>
      <c r="DU56" s="176"/>
      <c r="DV56" s="176"/>
      <c r="DW56" s="176"/>
      <c r="DX56" s="176"/>
      <c r="DY56" s="176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</row>
    <row r="57" spans="1:160" s="37" customFormat="1" ht="45.95" customHeight="1">
      <c r="A57" s="113" t="s">
        <v>253</v>
      </c>
      <c r="B57" s="264" t="s">
        <v>389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32"/>
      <c r="AG57" s="232"/>
      <c r="AH57" s="232"/>
      <c r="AI57" s="232"/>
      <c r="AJ57" s="232"/>
      <c r="AK57" s="232"/>
      <c r="AL57" s="204">
        <f t="shared" si="9"/>
        <v>40</v>
      </c>
      <c r="AM57" s="204"/>
      <c r="AN57" s="204"/>
      <c r="AO57" s="204">
        <f t="shared" si="8"/>
        <v>0</v>
      </c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>
        <v>40</v>
      </c>
      <c r="CS57" s="175"/>
      <c r="CT57" s="175"/>
      <c r="CU57" s="175"/>
      <c r="CV57" s="175"/>
      <c r="CW57" s="175"/>
      <c r="CX57" s="175">
        <v>1</v>
      </c>
      <c r="CY57" s="175"/>
      <c r="CZ57" s="296"/>
      <c r="DA57" s="296"/>
      <c r="DB57" s="296"/>
      <c r="DC57" s="296"/>
      <c r="DD57" s="296"/>
      <c r="DE57" s="296"/>
      <c r="DF57" s="296"/>
      <c r="DG57" s="296"/>
      <c r="DH57" s="204"/>
      <c r="DI57" s="204"/>
      <c r="DJ57" s="204"/>
      <c r="DK57" s="175"/>
      <c r="DL57" s="175"/>
      <c r="DM57" s="175"/>
      <c r="DN57" s="175"/>
      <c r="DO57" s="175"/>
      <c r="DP57" s="204">
        <f t="shared" si="7"/>
        <v>1</v>
      </c>
      <c r="DQ57" s="204"/>
      <c r="DR57" s="204"/>
      <c r="DS57" s="247" t="s">
        <v>322</v>
      </c>
      <c r="DT57" s="247"/>
      <c r="DU57" s="247"/>
      <c r="DV57" s="247"/>
      <c r="DW57" s="247"/>
      <c r="DX57" s="247"/>
      <c r="DY57" s="247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</row>
    <row r="58" spans="1:160" s="14" customFormat="1" ht="45.95" customHeight="1">
      <c r="A58" s="112" t="s">
        <v>211</v>
      </c>
      <c r="B58" s="321" t="s">
        <v>225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8"/>
      <c r="AG58" s="328"/>
      <c r="AH58" s="328"/>
      <c r="AI58" s="328"/>
      <c r="AJ58" s="328"/>
      <c r="AK58" s="328"/>
      <c r="AL58" s="251">
        <f>SUM(AL60:AN89)</f>
        <v>2692</v>
      </c>
      <c r="AM58" s="251"/>
      <c r="AN58" s="251"/>
      <c r="AO58" s="251">
        <f t="shared" ref="AO58" si="11">SUM(AO60:AQ89)</f>
        <v>1198</v>
      </c>
      <c r="AP58" s="251"/>
      <c r="AQ58" s="251"/>
      <c r="AR58" s="251">
        <f t="shared" ref="AR58" si="12">SUM(AR60:AT89)</f>
        <v>312</v>
      </c>
      <c r="AS58" s="251"/>
      <c r="AT58" s="251"/>
      <c r="AU58" s="251">
        <f t="shared" ref="AU58" si="13">SUM(AU60:AW89)</f>
        <v>0</v>
      </c>
      <c r="AV58" s="251"/>
      <c r="AW58" s="251"/>
      <c r="AX58" s="251">
        <f t="shared" ref="AX58" si="14">SUM(AX60:AZ89)</f>
        <v>636</v>
      </c>
      <c r="AY58" s="251"/>
      <c r="AZ58" s="251"/>
      <c r="BA58" s="251">
        <f t="shared" ref="BA58" si="15">SUM(BA60:BC89)</f>
        <v>250</v>
      </c>
      <c r="BB58" s="251"/>
      <c r="BC58" s="251"/>
      <c r="BD58" s="251">
        <f>SUM(BD59:BF89)</f>
        <v>180</v>
      </c>
      <c r="BE58" s="328"/>
      <c r="BF58" s="328"/>
      <c r="BG58" s="251">
        <f>SUM(BG59:BI89)</f>
        <v>68</v>
      </c>
      <c r="BH58" s="251"/>
      <c r="BI58" s="251"/>
      <c r="BJ58" s="251">
        <f>SUM(BJ59:BK89)</f>
        <v>6</v>
      </c>
      <c r="BK58" s="251"/>
      <c r="BL58" s="251">
        <f>SUM(BL59:BN89)</f>
        <v>228</v>
      </c>
      <c r="BM58" s="251"/>
      <c r="BN58" s="251"/>
      <c r="BO58" s="251">
        <f>SUM(BO59:BQ89)</f>
        <v>108</v>
      </c>
      <c r="BP58" s="251"/>
      <c r="BQ58" s="251"/>
      <c r="BR58" s="251">
        <f>SUM(BR60:BS89)</f>
        <v>6</v>
      </c>
      <c r="BS58" s="251"/>
      <c r="BT58" s="251">
        <f>SUM(BT59:BV89)</f>
        <v>198</v>
      </c>
      <c r="BU58" s="251"/>
      <c r="BV58" s="251"/>
      <c r="BW58" s="251">
        <f>SUM(BW59:BY89)</f>
        <v>104</v>
      </c>
      <c r="BX58" s="251"/>
      <c r="BY58" s="251"/>
      <c r="BZ58" s="251">
        <f>SUM(BZ59:CA89)</f>
        <v>6</v>
      </c>
      <c r="CA58" s="251"/>
      <c r="CB58" s="251">
        <f>SUM(CB59:CD89)</f>
        <v>498</v>
      </c>
      <c r="CC58" s="251"/>
      <c r="CD58" s="251"/>
      <c r="CE58" s="251">
        <f>SUM(CE59:CG89)</f>
        <v>216</v>
      </c>
      <c r="CF58" s="251"/>
      <c r="CG58" s="251"/>
      <c r="CH58" s="251">
        <f>SUM(CH59:CI89)</f>
        <v>12</v>
      </c>
      <c r="CI58" s="251"/>
      <c r="CJ58" s="251">
        <f>SUM(CJ59:CL89)</f>
        <v>364</v>
      </c>
      <c r="CK58" s="251"/>
      <c r="CL58" s="251"/>
      <c r="CM58" s="251">
        <f>SUM(CM59:CO89)</f>
        <v>176</v>
      </c>
      <c r="CN58" s="251"/>
      <c r="CO58" s="251"/>
      <c r="CP58" s="251">
        <f>SUM(CP59:CQ89)</f>
        <v>6</v>
      </c>
      <c r="CQ58" s="251"/>
      <c r="CR58" s="251">
        <f>SUM(CR59:CT89)</f>
        <v>384</v>
      </c>
      <c r="CS58" s="251"/>
      <c r="CT58" s="251"/>
      <c r="CU58" s="251">
        <f>SUM(CU59:CW89)</f>
        <v>186</v>
      </c>
      <c r="CV58" s="251"/>
      <c r="CW58" s="251"/>
      <c r="CX58" s="251">
        <f>SUM(CX59:CY89)</f>
        <v>15</v>
      </c>
      <c r="CY58" s="251"/>
      <c r="CZ58" s="251">
        <f>SUM(CZ59:DB89)</f>
        <v>840</v>
      </c>
      <c r="DA58" s="251"/>
      <c r="DB58" s="251"/>
      <c r="DC58" s="251">
        <f>SUM(DC59:DE89)</f>
        <v>340</v>
      </c>
      <c r="DD58" s="251"/>
      <c r="DE58" s="251"/>
      <c r="DF58" s="251">
        <f>SUM(DF59:DG89)</f>
        <v>27</v>
      </c>
      <c r="DG58" s="251"/>
      <c r="DH58" s="251">
        <f>SUM(DH59:DJ89)</f>
        <v>0</v>
      </c>
      <c r="DI58" s="251"/>
      <c r="DJ58" s="251"/>
      <c r="DK58" s="251">
        <f>SUM(DK59:DM89)</f>
        <v>0</v>
      </c>
      <c r="DL58" s="251"/>
      <c r="DM58" s="251"/>
      <c r="DN58" s="251">
        <f>SUM(DN59:DO89)</f>
        <v>0</v>
      </c>
      <c r="DO58" s="251"/>
      <c r="DP58" s="251">
        <f>SUM(DP59:DR89)</f>
        <v>78</v>
      </c>
      <c r="DQ58" s="251"/>
      <c r="DR58" s="251"/>
      <c r="DS58" s="250"/>
      <c r="DT58" s="250"/>
      <c r="DU58" s="250"/>
      <c r="DV58" s="250"/>
      <c r="DW58" s="250"/>
      <c r="DX58" s="250"/>
      <c r="DY58" s="250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</row>
    <row r="59" spans="1:160" s="14" customFormat="1" ht="90.75" customHeight="1">
      <c r="A59" s="113" t="s">
        <v>135</v>
      </c>
      <c r="B59" s="264" t="s">
        <v>347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32"/>
      <c r="AG59" s="232"/>
      <c r="AH59" s="232"/>
      <c r="AI59" s="232"/>
      <c r="AJ59" s="232"/>
      <c r="AK59" s="232"/>
      <c r="AL59" s="204">
        <f t="shared" ref="AL59:AL89" si="16">BD59+BL59+BT59+CB59+CJ59+CR59+CZ59+DH59</f>
        <v>0</v>
      </c>
      <c r="AM59" s="204"/>
      <c r="AN59" s="204"/>
      <c r="AO59" s="204">
        <f t="shared" ref="AO59" si="17">BG59+BO59+BW59+CE59+CM59+CU59+DC59+DK59</f>
        <v>0</v>
      </c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>
        <f t="shared" ref="DP59:DP60" si="18">DN59+DF59+CX59+CP59+CH59+BZ59+BR59+BJ59</f>
        <v>0</v>
      </c>
      <c r="DQ59" s="204"/>
      <c r="DR59" s="204"/>
      <c r="DS59" s="176"/>
      <c r="DT59" s="176"/>
      <c r="DU59" s="176"/>
      <c r="DV59" s="176"/>
      <c r="DW59" s="176"/>
      <c r="DX59" s="176"/>
      <c r="DY59" s="176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</row>
    <row r="60" spans="1:160" s="14" customFormat="1" ht="45.95" customHeight="1">
      <c r="A60" s="56" t="s">
        <v>140</v>
      </c>
      <c r="B60" s="198" t="s">
        <v>316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203"/>
      <c r="AG60" s="203"/>
      <c r="AH60" s="203"/>
      <c r="AI60" s="203" t="s">
        <v>243</v>
      </c>
      <c r="AJ60" s="203"/>
      <c r="AK60" s="203"/>
      <c r="AL60" s="204">
        <f t="shared" si="16"/>
        <v>90</v>
      </c>
      <c r="AM60" s="204"/>
      <c r="AN60" s="204"/>
      <c r="AO60" s="204">
        <f t="shared" ref="AO60:AO62" si="19">BG60+BO60+BW60+CE60+CM60+CU60+DC60+DK60</f>
        <v>36</v>
      </c>
      <c r="AP60" s="204"/>
      <c r="AQ60" s="204"/>
      <c r="AR60" s="175">
        <v>22</v>
      </c>
      <c r="AS60" s="175"/>
      <c r="AT60" s="175"/>
      <c r="AU60" s="175"/>
      <c r="AV60" s="175"/>
      <c r="AW60" s="175"/>
      <c r="AX60" s="175"/>
      <c r="AY60" s="175"/>
      <c r="AZ60" s="175"/>
      <c r="BA60" s="175">
        <v>14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>
        <v>90</v>
      </c>
      <c r="CC60" s="175"/>
      <c r="CD60" s="175"/>
      <c r="CE60" s="175">
        <v>36</v>
      </c>
      <c r="CF60" s="175"/>
      <c r="CG60" s="175"/>
      <c r="CH60" s="175">
        <v>2</v>
      </c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>
        <f t="shared" si="18"/>
        <v>2</v>
      </c>
      <c r="DQ60" s="204"/>
      <c r="DR60" s="204"/>
      <c r="DS60" s="176" t="s">
        <v>280</v>
      </c>
      <c r="DT60" s="176"/>
      <c r="DU60" s="176"/>
      <c r="DV60" s="176"/>
      <c r="DW60" s="176"/>
      <c r="DX60" s="176"/>
      <c r="DY60" s="176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</row>
    <row r="61" spans="1:160" s="14" customFormat="1" ht="45.95" customHeight="1">
      <c r="A61" s="56" t="s">
        <v>98</v>
      </c>
      <c r="B61" s="198" t="s">
        <v>231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203"/>
      <c r="AG61" s="203"/>
      <c r="AH61" s="203"/>
      <c r="AI61" s="203" t="s">
        <v>243</v>
      </c>
      <c r="AJ61" s="203"/>
      <c r="AK61" s="203"/>
      <c r="AL61" s="204">
        <f t="shared" si="16"/>
        <v>90</v>
      </c>
      <c r="AM61" s="204"/>
      <c r="AN61" s="204"/>
      <c r="AO61" s="204">
        <f t="shared" si="19"/>
        <v>36</v>
      </c>
      <c r="AP61" s="204"/>
      <c r="AQ61" s="204"/>
      <c r="AR61" s="175">
        <v>22</v>
      </c>
      <c r="AS61" s="175"/>
      <c r="AT61" s="175"/>
      <c r="AU61" s="175"/>
      <c r="AV61" s="175"/>
      <c r="AW61" s="175"/>
      <c r="AX61" s="175"/>
      <c r="AY61" s="175"/>
      <c r="AZ61" s="175"/>
      <c r="BA61" s="175">
        <v>14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>
        <v>90</v>
      </c>
      <c r="CC61" s="175"/>
      <c r="CD61" s="175"/>
      <c r="CE61" s="175">
        <v>36</v>
      </c>
      <c r="CF61" s="175"/>
      <c r="CG61" s="175"/>
      <c r="CH61" s="175">
        <v>2</v>
      </c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204"/>
      <c r="DA61" s="204"/>
      <c r="DB61" s="204"/>
      <c r="DC61" s="175"/>
      <c r="DD61" s="175"/>
      <c r="DE61" s="175"/>
      <c r="DF61" s="175"/>
      <c r="DG61" s="175"/>
      <c r="DH61" s="204"/>
      <c r="DI61" s="204"/>
      <c r="DJ61" s="204"/>
      <c r="DK61" s="175"/>
      <c r="DL61" s="175"/>
      <c r="DM61" s="175"/>
      <c r="DN61" s="175"/>
      <c r="DO61" s="175"/>
      <c r="DP61" s="204">
        <f t="shared" ref="DP61:DP89" si="20">DN61+DF61+CX61+CP61+CH61+BZ61+BR61+BJ61</f>
        <v>2</v>
      </c>
      <c r="DQ61" s="204"/>
      <c r="DR61" s="204"/>
      <c r="DS61" s="176" t="s">
        <v>281</v>
      </c>
      <c r="DT61" s="176"/>
      <c r="DU61" s="176"/>
      <c r="DV61" s="176"/>
      <c r="DW61" s="176"/>
      <c r="DX61" s="176"/>
      <c r="DY61" s="176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</row>
    <row r="62" spans="1:160" s="14" customFormat="1" ht="150.75" customHeight="1">
      <c r="A62" s="56" t="s">
        <v>191</v>
      </c>
      <c r="B62" s="198" t="s">
        <v>364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3"/>
      <c r="AG62" s="203"/>
      <c r="AH62" s="203"/>
      <c r="AI62" s="203" t="s">
        <v>243</v>
      </c>
      <c r="AJ62" s="203"/>
      <c r="AK62" s="203"/>
      <c r="AL62" s="204">
        <f t="shared" si="16"/>
        <v>90</v>
      </c>
      <c r="AM62" s="204"/>
      <c r="AN62" s="204"/>
      <c r="AO62" s="204">
        <f t="shared" si="19"/>
        <v>36</v>
      </c>
      <c r="AP62" s="204"/>
      <c r="AQ62" s="204"/>
      <c r="AR62" s="175">
        <v>22</v>
      </c>
      <c r="AS62" s="175"/>
      <c r="AT62" s="175"/>
      <c r="AU62" s="175"/>
      <c r="AV62" s="175"/>
      <c r="AW62" s="175"/>
      <c r="AX62" s="175"/>
      <c r="AY62" s="175"/>
      <c r="AZ62" s="175"/>
      <c r="BA62" s="175">
        <v>14</v>
      </c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>
        <v>90</v>
      </c>
      <c r="CC62" s="175"/>
      <c r="CD62" s="175"/>
      <c r="CE62" s="175">
        <v>36</v>
      </c>
      <c r="CF62" s="175"/>
      <c r="CG62" s="175"/>
      <c r="CH62" s="175">
        <v>2</v>
      </c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>
        <f t="shared" si="20"/>
        <v>2</v>
      </c>
      <c r="DQ62" s="204"/>
      <c r="DR62" s="204"/>
      <c r="DS62" s="176" t="s">
        <v>358</v>
      </c>
      <c r="DT62" s="176"/>
      <c r="DU62" s="176"/>
      <c r="DV62" s="176"/>
      <c r="DW62" s="176"/>
      <c r="DX62" s="176"/>
      <c r="DY62" s="176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</row>
    <row r="63" spans="1:160" s="12" customFormat="1" ht="45.95" customHeight="1">
      <c r="A63" s="113" t="s">
        <v>206</v>
      </c>
      <c r="B63" s="264" t="s">
        <v>250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03">
        <v>4</v>
      </c>
      <c r="AG63" s="203"/>
      <c r="AH63" s="203"/>
      <c r="AI63" s="203"/>
      <c r="AJ63" s="203"/>
      <c r="AK63" s="203"/>
      <c r="AL63" s="204">
        <f>BD63+BL63+BT63+CB63+CJ63+CR63+CZ63+DH63</f>
        <v>0</v>
      </c>
      <c r="AM63" s="204"/>
      <c r="AN63" s="204"/>
      <c r="AO63" s="204">
        <f>BG63+BO63+BW63+CE63+CM63+CU63+DC63+DK63</f>
        <v>0</v>
      </c>
      <c r="AP63" s="204"/>
      <c r="AQ63" s="204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>
        <v>6</v>
      </c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204">
        <f t="shared" si="20"/>
        <v>6</v>
      </c>
      <c r="DQ63" s="204"/>
      <c r="DR63" s="204"/>
      <c r="DS63" s="247" t="s">
        <v>89</v>
      </c>
      <c r="DT63" s="176"/>
      <c r="DU63" s="176"/>
      <c r="DV63" s="176"/>
      <c r="DW63" s="176"/>
      <c r="DX63" s="176"/>
      <c r="DY63" s="17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</row>
    <row r="64" spans="1:160" s="14" customFormat="1" ht="45.95" customHeight="1">
      <c r="A64" s="56" t="s">
        <v>207</v>
      </c>
      <c r="B64" s="198" t="s">
        <v>210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203"/>
      <c r="AG64" s="203"/>
      <c r="AH64" s="203"/>
      <c r="AI64" s="203">
        <v>3</v>
      </c>
      <c r="AJ64" s="203"/>
      <c r="AK64" s="203"/>
      <c r="AL64" s="204">
        <f>BD64+BL64+BT64+CB64+CJ64+CR64+CZ64+DH64</f>
        <v>180</v>
      </c>
      <c r="AM64" s="204"/>
      <c r="AN64" s="204"/>
      <c r="AO64" s="204">
        <f t="shared" ref="AO64:AO66" si="21">BG64+BO64+BW64+CE64+CM64+CU64+DC64+DK64</f>
        <v>72</v>
      </c>
      <c r="AP64" s="204"/>
      <c r="AQ64" s="204"/>
      <c r="AR64" s="175"/>
      <c r="AS64" s="175"/>
      <c r="AT64" s="175"/>
      <c r="AU64" s="175"/>
      <c r="AV64" s="175"/>
      <c r="AW64" s="175"/>
      <c r="AX64" s="175">
        <v>72</v>
      </c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>
        <v>90</v>
      </c>
      <c r="BU64" s="175"/>
      <c r="BV64" s="175"/>
      <c r="BW64" s="175">
        <v>36</v>
      </c>
      <c r="BX64" s="175"/>
      <c r="BY64" s="175"/>
      <c r="BZ64" s="175">
        <v>3</v>
      </c>
      <c r="CA64" s="175"/>
      <c r="CB64" s="175">
        <v>90</v>
      </c>
      <c r="CC64" s="175"/>
      <c r="CD64" s="175"/>
      <c r="CE64" s="175">
        <v>36</v>
      </c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204">
        <f t="shared" si="20"/>
        <v>3</v>
      </c>
      <c r="DQ64" s="204"/>
      <c r="DR64" s="204"/>
      <c r="DS64" s="176" t="s">
        <v>99</v>
      </c>
      <c r="DT64" s="176"/>
      <c r="DU64" s="176"/>
      <c r="DV64" s="176"/>
      <c r="DW64" s="176"/>
      <c r="DX64" s="176"/>
      <c r="DY64" s="176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</row>
    <row r="65" spans="1:160" s="14" customFormat="1" ht="45.95" customHeight="1">
      <c r="A65" s="56" t="s">
        <v>236</v>
      </c>
      <c r="B65" s="198" t="s">
        <v>239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203"/>
      <c r="AG65" s="203"/>
      <c r="AH65" s="203"/>
      <c r="AI65" s="203">
        <v>3</v>
      </c>
      <c r="AJ65" s="203"/>
      <c r="AK65" s="203"/>
      <c r="AL65" s="204">
        <f>BD65+BL65+BT65+CB65+CJ65+CR65+CZ65+DH65</f>
        <v>246</v>
      </c>
      <c r="AM65" s="204"/>
      <c r="AN65" s="204"/>
      <c r="AO65" s="204">
        <f t="shared" si="21"/>
        <v>140</v>
      </c>
      <c r="AP65" s="204"/>
      <c r="AQ65" s="204"/>
      <c r="AR65" s="175"/>
      <c r="AS65" s="175"/>
      <c r="AT65" s="175"/>
      <c r="AU65" s="175"/>
      <c r="AV65" s="175"/>
      <c r="AW65" s="175"/>
      <c r="AX65" s="175">
        <v>140</v>
      </c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>
        <v>108</v>
      </c>
      <c r="BU65" s="175"/>
      <c r="BV65" s="175"/>
      <c r="BW65" s="175">
        <v>68</v>
      </c>
      <c r="BX65" s="175"/>
      <c r="BY65" s="175"/>
      <c r="BZ65" s="175">
        <v>3</v>
      </c>
      <c r="CA65" s="175"/>
      <c r="CB65" s="175">
        <v>138</v>
      </c>
      <c r="CC65" s="175"/>
      <c r="CD65" s="175"/>
      <c r="CE65" s="175">
        <v>72</v>
      </c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204">
        <f t="shared" si="20"/>
        <v>3</v>
      </c>
      <c r="DQ65" s="204"/>
      <c r="DR65" s="204"/>
      <c r="DS65" s="176" t="s">
        <v>100</v>
      </c>
      <c r="DT65" s="176"/>
      <c r="DU65" s="176"/>
      <c r="DV65" s="176"/>
      <c r="DW65" s="176"/>
      <c r="DX65" s="176"/>
      <c r="DY65" s="176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</row>
    <row r="66" spans="1:160" s="14" customFormat="1" ht="45.95" customHeight="1">
      <c r="A66" s="56" t="s">
        <v>237</v>
      </c>
      <c r="B66" s="198" t="s">
        <v>240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203"/>
      <c r="AG66" s="203"/>
      <c r="AH66" s="203"/>
      <c r="AI66" s="203" t="s">
        <v>258</v>
      </c>
      <c r="AJ66" s="203"/>
      <c r="AK66" s="203"/>
      <c r="AL66" s="239">
        <f>BD66+BL66+BT66+CB66+CU71+CR71+CJ66+CR66+CZ66+DH66</f>
        <v>138</v>
      </c>
      <c r="AM66" s="239"/>
      <c r="AN66" s="239"/>
      <c r="AO66" s="239">
        <f t="shared" si="21"/>
        <v>94</v>
      </c>
      <c r="AP66" s="239"/>
      <c r="AQ66" s="239"/>
      <c r="AR66" s="240"/>
      <c r="AS66" s="240"/>
      <c r="AT66" s="240"/>
      <c r="AU66" s="240"/>
      <c r="AV66" s="240"/>
      <c r="AW66" s="240"/>
      <c r="AX66" s="240">
        <v>94</v>
      </c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>
        <v>54</v>
      </c>
      <c r="CK66" s="240"/>
      <c r="CL66" s="240"/>
      <c r="CM66" s="240">
        <v>36</v>
      </c>
      <c r="CN66" s="240"/>
      <c r="CO66" s="240"/>
      <c r="CP66" s="240"/>
      <c r="CQ66" s="240"/>
      <c r="CR66" s="240">
        <v>84</v>
      </c>
      <c r="CS66" s="240"/>
      <c r="CT66" s="240"/>
      <c r="CU66" s="240">
        <v>58</v>
      </c>
      <c r="CV66" s="240"/>
      <c r="CW66" s="240"/>
      <c r="CX66" s="240">
        <v>3</v>
      </c>
      <c r="CY66" s="240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204">
        <f t="shared" si="20"/>
        <v>3</v>
      </c>
      <c r="DQ66" s="204"/>
      <c r="DR66" s="204"/>
      <c r="DS66" s="176" t="s">
        <v>102</v>
      </c>
      <c r="DT66" s="176"/>
      <c r="DU66" s="176"/>
      <c r="DV66" s="176"/>
      <c r="DW66" s="176"/>
      <c r="DX66" s="176"/>
      <c r="DY66" s="176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</row>
    <row r="67" spans="1:160" s="14" customFormat="1" ht="45.95" customHeight="1">
      <c r="A67" s="56" t="s">
        <v>238</v>
      </c>
      <c r="B67" s="198" t="s">
        <v>228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203"/>
      <c r="AG67" s="203"/>
      <c r="AH67" s="203"/>
      <c r="AI67" s="203">
        <v>7</v>
      </c>
      <c r="AJ67" s="203"/>
      <c r="AK67" s="203"/>
      <c r="AL67" s="239">
        <f t="shared" ref="AL67" si="22">BD67+BL67+BT67+CB67+CJ67+CR67+CZ67+DH67</f>
        <v>90</v>
      </c>
      <c r="AM67" s="239"/>
      <c r="AN67" s="239"/>
      <c r="AO67" s="239">
        <f t="shared" ref="AO67" si="23">BG67+BO67+BW67+CE67+CM67+CU67+DC67+DK67</f>
        <v>34</v>
      </c>
      <c r="AP67" s="239"/>
      <c r="AQ67" s="239"/>
      <c r="AR67" s="240"/>
      <c r="AS67" s="240"/>
      <c r="AT67" s="240"/>
      <c r="AU67" s="240"/>
      <c r="AV67" s="240"/>
      <c r="AW67" s="240"/>
      <c r="AX67" s="240">
        <v>34</v>
      </c>
      <c r="AY67" s="240"/>
      <c r="AZ67" s="240"/>
      <c r="BA67" s="240"/>
      <c r="BB67" s="240"/>
      <c r="BC67" s="240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175">
        <v>90</v>
      </c>
      <c r="DA67" s="175"/>
      <c r="DB67" s="175"/>
      <c r="DC67" s="175">
        <v>34</v>
      </c>
      <c r="DD67" s="175"/>
      <c r="DE67" s="175"/>
      <c r="DF67" s="175">
        <v>3</v>
      </c>
      <c r="DG67" s="175"/>
      <c r="DH67" s="175"/>
      <c r="DI67" s="175"/>
      <c r="DJ67" s="175"/>
      <c r="DK67" s="175"/>
      <c r="DL67" s="175"/>
      <c r="DM67" s="175"/>
      <c r="DN67" s="175"/>
      <c r="DO67" s="175"/>
      <c r="DP67" s="204">
        <f t="shared" si="20"/>
        <v>3</v>
      </c>
      <c r="DQ67" s="204"/>
      <c r="DR67" s="204"/>
      <c r="DS67" s="176" t="s">
        <v>103</v>
      </c>
      <c r="DT67" s="247"/>
      <c r="DU67" s="247"/>
      <c r="DV67" s="247"/>
      <c r="DW67" s="247"/>
      <c r="DX67" s="247"/>
      <c r="DY67" s="2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</row>
    <row r="68" spans="1:160" s="12" customFormat="1" ht="45.95" customHeight="1">
      <c r="A68" s="113" t="s">
        <v>188</v>
      </c>
      <c r="B68" s="264" t="s">
        <v>245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03"/>
      <c r="AG68" s="203"/>
      <c r="AH68" s="203"/>
      <c r="AI68" s="203"/>
      <c r="AJ68" s="203"/>
      <c r="AK68" s="203"/>
      <c r="AL68" s="239">
        <f>BD68+BL68+BT68+CB68+CJ68+CR68+CZ68+DH68</f>
        <v>0</v>
      </c>
      <c r="AM68" s="239"/>
      <c r="AN68" s="239"/>
      <c r="AO68" s="239">
        <f>BG68+BO68+BW68+CE68+CM68+CU68+DC68+DK68</f>
        <v>0</v>
      </c>
      <c r="AP68" s="239"/>
      <c r="AQ68" s="239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204">
        <f t="shared" si="20"/>
        <v>0</v>
      </c>
      <c r="DQ68" s="204"/>
      <c r="DR68" s="204"/>
      <c r="DS68" s="176"/>
      <c r="DT68" s="176"/>
      <c r="DU68" s="176"/>
      <c r="DV68" s="176"/>
      <c r="DW68" s="176"/>
      <c r="DX68" s="176"/>
      <c r="DY68" s="17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</row>
    <row r="69" spans="1:160" s="14" customFormat="1" ht="45.95" customHeight="1">
      <c r="A69" s="56" t="s">
        <v>175</v>
      </c>
      <c r="B69" s="198" t="s">
        <v>165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203">
        <v>6</v>
      </c>
      <c r="AG69" s="203"/>
      <c r="AH69" s="203"/>
      <c r="AI69" s="203"/>
      <c r="AJ69" s="203"/>
      <c r="AK69" s="203"/>
      <c r="AL69" s="239">
        <f>BD69+BL69+BT69+CB69+CJ69+CR69+CZ69+DH69</f>
        <v>250</v>
      </c>
      <c r="AM69" s="239"/>
      <c r="AN69" s="239"/>
      <c r="AO69" s="239">
        <f>BG69+BO69+BW69+CE69+CM69+CU69+DC69+DK69</f>
        <v>136</v>
      </c>
      <c r="AP69" s="239"/>
      <c r="AQ69" s="239"/>
      <c r="AR69" s="240"/>
      <c r="AS69" s="240"/>
      <c r="AT69" s="240"/>
      <c r="AU69" s="240"/>
      <c r="AV69" s="240"/>
      <c r="AW69" s="240"/>
      <c r="AX69" s="240">
        <v>136</v>
      </c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>
        <v>130</v>
      </c>
      <c r="CK69" s="240"/>
      <c r="CL69" s="240"/>
      <c r="CM69" s="240">
        <v>72</v>
      </c>
      <c r="CN69" s="240"/>
      <c r="CO69" s="240"/>
      <c r="CP69" s="240"/>
      <c r="CQ69" s="240"/>
      <c r="CR69" s="240">
        <v>120</v>
      </c>
      <c r="CS69" s="240"/>
      <c r="CT69" s="240"/>
      <c r="CU69" s="240">
        <v>64</v>
      </c>
      <c r="CV69" s="240"/>
      <c r="CW69" s="240"/>
      <c r="CX69" s="240">
        <v>6</v>
      </c>
      <c r="CY69" s="240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204">
        <f t="shared" si="20"/>
        <v>6</v>
      </c>
      <c r="DQ69" s="204"/>
      <c r="DR69" s="204"/>
      <c r="DS69" s="176" t="s">
        <v>104</v>
      </c>
      <c r="DT69" s="176"/>
      <c r="DU69" s="176"/>
      <c r="DV69" s="176"/>
      <c r="DW69" s="176"/>
      <c r="DX69" s="176"/>
      <c r="DY69" s="176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</row>
    <row r="70" spans="1:160" s="14" customFormat="1" ht="45.95" customHeight="1">
      <c r="A70" s="56" t="s">
        <v>189</v>
      </c>
      <c r="B70" s="198" t="s">
        <v>251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203">
        <v>7</v>
      </c>
      <c r="AG70" s="203"/>
      <c r="AH70" s="203"/>
      <c r="AI70" s="203"/>
      <c r="AJ70" s="203"/>
      <c r="AK70" s="203"/>
      <c r="AL70" s="204">
        <f>BD70+BL70+BT70+CB70+CJ70+CR70+CZ70+DH70</f>
        <v>120</v>
      </c>
      <c r="AM70" s="204"/>
      <c r="AN70" s="204"/>
      <c r="AO70" s="204">
        <f t="shared" ref="AO70" si="24">BG70+BO70+BW70+CE70+CM70+CU70+DC70+DK70</f>
        <v>68</v>
      </c>
      <c r="AP70" s="204"/>
      <c r="AQ70" s="204"/>
      <c r="AR70" s="175"/>
      <c r="AS70" s="175"/>
      <c r="AT70" s="175"/>
      <c r="AU70" s="175"/>
      <c r="AV70" s="175"/>
      <c r="AW70" s="175"/>
      <c r="AX70" s="175">
        <v>68</v>
      </c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>
        <v>120</v>
      </c>
      <c r="DA70" s="175"/>
      <c r="DB70" s="175"/>
      <c r="DC70" s="175">
        <v>68</v>
      </c>
      <c r="DD70" s="175"/>
      <c r="DE70" s="175"/>
      <c r="DF70" s="175">
        <v>3</v>
      </c>
      <c r="DG70" s="175"/>
      <c r="DH70" s="175"/>
      <c r="DI70" s="175"/>
      <c r="DJ70" s="175"/>
      <c r="DK70" s="175"/>
      <c r="DL70" s="175"/>
      <c r="DM70" s="175"/>
      <c r="DN70" s="175"/>
      <c r="DO70" s="175"/>
      <c r="DP70" s="204">
        <f t="shared" si="20"/>
        <v>3</v>
      </c>
      <c r="DQ70" s="204"/>
      <c r="DR70" s="204"/>
      <c r="DS70" s="176" t="s">
        <v>288</v>
      </c>
      <c r="DT70" s="176"/>
      <c r="DU70" s="176"/>
      <c r="DV70" s="176"/>
      <c r="DW70" s="176"/>
      <c r="DX70" s="176"/>
      <c r="DY70" s="176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</row>
    <row r="71" spans="1:160" s="12" customFormat="1" ht="45.95" customHeight="1">
      <c r="A71" s="113" t="s">
        <v>101</v>
      </c>
      <c r="B71" s="264" t="s">
        <v>244</v>
      </c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03"/>
      <c r="AG71" s="203"/>
      <c r="AH71" s="203"/>
      <c r="AI71" s="203"/>
      <c r="AJ71" s="203"/>
      <c r="AK71" s="203"/>
      <c r="AL71" s="204">
        <f t="shared" ref="AL71" si="25">BD71+BL71+BT71+CB71+CJ71+CR71+CZ71+DH71</f>
        <v>0</v>
      </c>
      <c r="AM71" s="204"/>
      <c r="AN71" s="204"/>
      <c r="AO71" s="204">
        <f t="shared" ref="AO71:AO73" si="26">BG71+BO71+BW71+CE71+CM71+CU71+DC71+DK71</f>
        <v>0</v>
      </c>
      <c r="AP71" s="204"/>
      <c r="AQ71" s="204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204"/>
      <c r="BE71" s="204"/>
      <c r="BF71" s="204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204">
        <f t="shared" si="20"/>
        <v>0</v>
      </c>
      <c r="DQ71" s="204"/>
      <c r="DR71" s="204"/>
      <c r="DS71" s="247" t="s">
        <v>270</v>
      </c>
      <c r="DT71" s="247"/>
      <c r="DU71" s="247"/>
      <c r="DV71" s="247"/>
      <c r="DW71" s="247"/>
      <c r="DX71" s="247"/>
      <c r="DY71" s="247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</row>
    <row r="72" spans="1:160" s="14" customFormat="1" ht="45.95" customHeight="1">
      <c r="A72" s="56" t="s">
        <v>176</v>
      </c>
      <c r="B72" s="198" t="s">
        <v>194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203"/>
      <c r="AG72" s="203"/>
      <c r="AH72" s="203"/>
      <c r="AI72" s="203">
        <v>1</v>
      </c>
      <c r="AJ72" s="203"/>
      <c r="AK72" s="203"/>
      <c r="AL72" s="204">
        <f>BD72+BL72+BT72+CB72+CJ72+CR72+CZ72+DH72</f>
        <v>90</v>
      </c>
      <c r="AM72" s="204"/>
      <c r="AN72" s="204"/>
      <c r="AO72" s="204">
        <f t="shared" si="26"/>
        <v>34</v>
      </c>
      <c r="AP72" s="204"/>
      <c r="AQ72" s="204"/>
      <c r="AR72" s="175">
        <v>20</v>
      </c>
      <c r="AS72" s="175"/>
      <c r="AT72" s="175"/>
      <c r="AU72" s="175"/>
      <c r="AV72" s="175"/>
      <c r="AW72" s="175"/>
      <c r="AX72" s="175"/>
      <c r="AY72" s="175"/>
      <c r="AZ72" s="175"/>
      <c r="BA72" s="175">
        <v>14</v>
      </c>
      <c r="BB72" s="175"/>
      <c r="BC72" s="175"/>
      <c r="BD72" s="175">
        <v>90</v>
      </c>
      <c r="BE72" s="175"/>
      <c r="BF72" s="175"/>
      <c r="BG72" s="175">
        <v>34</v>
      </c>
      <c r="BH72" s="175"/>
      <c r="BI72" s="175"/>
      <c r="BJ72" s="175">
        <v>3</v>
      </c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204">
        <f t="shared" si="20"/>
        <v>3</v>
      </c>
      <c r="DQ72" s="204"/>
      <c r="DR72" s="204"/>
      <c r="DS72" s="176" t="s">
        <v>290</v>
      </c>
      <c r="DT72" s="176"/>
      <c r="DU72" s="176"/>
      <c r="DV72" s="176"/>
      <c r="DW72" s="176"/>
      <c r="DX72" s="176"/>
      <c r="DY72" s="176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</row>
    <row r="73" spans="1:160" s="14" customFormat="1" ht="45.95" customHeight="1">
      <c r="A73" s="56" t="s">
        <v>190</v>
      </c>
      <c r="B73" s="198" t="s">
        <v>299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203"/>
      <c r="AG73" s="203"/>
      <c r="AH73" s="203"/>
      <c r="AI73" s="203">
        <v>2</v>
      </c>
      <c r="AJ73" s="203"/>
      <c r="AK73" s="203"/>
      <c r="AL73" s="204">
        <f>BD73+BL73+BT73+CB73+CJ73+CR73+CZ73+DH73</f>
        <v>138</v>
      </c>
      <c r="AM73" s="204"/>
      <c r="AN73" s="204"/>
      <c r="AO73" s="204">
        <f t="shared" si="26"/>
        <v>72</v>
      </c>
      <c r="AP73" s="204"/>
      <c r="AQ73" s="204"/>
      <c r="AR73" s="175">
        <v>36</v>
      </c>
      <c r="AS73" s="175"/>
      <c r="AT73" s="175"/>
      <c r="AU73" s="175"/>
      <c r="AV73" s="175"/>
      <c r="AW73" s="175"/>
      <c r="AX73" s="175"/>
      <c r="AY73" s="175"/>
      <c r="AZ73" s="175"/>
      <c r="BA73" s="175">
        <v>36</v>
      </c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>
        <v>138</v>
      </c>
      <c r="BM73" s="175"/>
      <c r="BN73" s="175"/>
      <c r="BO73" s="175">
        <v>72</v>
      </c>
      <c r="BP73" s="175"/>
      <c r="BQ73" s="175"/>
      <c r="BR73" s="175">
        <v>3</v>
      </c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204">
        <f t="shared" si="20"/>
        <v>3</v>
      </c>
      <c r="DQ73" s="204"/>
      <c r="DR73" s="204"/>
      <c r="DS73" s="176" t="s">
        <v>291</v>
      </c>
      <c r="DT73" s="176"/>
      <c r="DU73" s="176"/>
      <c r="DV73" s="176"/>
      <c r="DW73" s="176"/>
      <c r="DX73" s="176"/>
      <c r="DY73" s="176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</row>
    <row r="74" spans="1:160" s="14" customFormat="1" ht="45.95" customHeight="1">
      <c r="A74" s="56" t="s">
        <v>344</v>
      </c>
      <c r="B74" s="258" t="s">
        <v>345</v>
      </c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03"/>
      <c r="AG74" s="203"/>
      <c r="AH74" s="203"/>
      <c r="AI74" s="203">
        <v>2</v>
      </c>
      <c r="AJ74" s="203"/>
      <c r="AK74" s="203"/>
      <c r="AL74" s="204">
        <f>BD74+BL74+BT74+CB74+CJ74+CR74+CZ74+DH74</f>
        <v>90</v>
      </c>
      <c r="AM74" s="204"/>
      <c r="AN74" s="204"/>
      <c r="AO74" s="204">
        <f>BG74+BO74+BW74+CE74+CM74+CU74+DC74+DK74</f>
        <v>36</v>
      </c>
      <c r="AP74" s="204"/>
      <c r="AQ74" s="204"/>
      <c r="AR74" s="204">
        <v>20</v>
      </c>
      <c r="AS74" s="204"/>
      <c r="AT74" s="204"/>
      <c r="AU74" s="204"/>
      <c r="AV74" s="204"/>
      <c r="AW74" s="204"/>
      <c r="AX74" s="204"/>
      <c r="AY74" s="204"/>
      <c r="AZ74" s="204"/>
      <c r="BA74" s="175">
        <v>16</v>
      </c>
      <c r="BB74" s="175"/>
      <c r="BC74" s="175"/>
      <c r="BD74" s="204"/>
      <c r="BE74" s="204"/>
      <c r="BF74" s="204"/>
      <c r="BG74" s="175"/>
      <c r="BH74" s="175"/>
      <c r="BI74" s="175"/>
      <c r="BJ74" s="175"/>
      <c r="BK74" s="175"/>
      <c r="BL74" s="175">
        <v>90</v>
      </c>
      <c r="BM74" s="175"/>
      <c r="BN74" s="175"/>
      <c r="BO74" s="175">
        <v>36</v>
      </c>
      <c r="BP74" s="175"/>
      <c r="BQ74" s="175"/>
      <c r="BR74" s="175">
        <v>3</v>
      </c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204">
        <f>DN74+DF74+CX74+CP74+CH74+BZ74+BR74+BJ74</f>
        <v>3</v>
      </c>
      <c r="DQ74" s="204"/>
      <c r="DR74" s="204"/>
      <c r="DS74" s="176" t="s">
        <v>390</v>
      </c>
      <c r="DT74" s="176"/>
      <c r="DU74" s="176"/>
      <c r="DV74" s="176"/>
      <c r="DW74" s="176"/>
      <c r="DX74" s="176"/>
      <c r="DY74" s="176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</row>
    <row r="75" spans="1:160" s="14" customFormat="1" ht="45.95" customHeight="1">
      <c r="A75" s="113" t="s">
        <v>177</v>
      </c>
      <c r="B75" s="264" t="s">
        <v>208</v>
      </c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03"/>
      <c r="AG75" s="203"/>
      <c r="AH75" s="203"/>
      <c r="AI75" s="203"/>
      <c r="AJ75" s="203"/>
      <c r="AK75" s="203"/>
      <c r="AL75" s="204">
        <f>BD75+BL75+BT75+CB75+CJ75+CR75+CZ75+DH75</f>
        <v>0</v>
      </c>
      <c r="AM75" s="204"/>
      <c r="AN75" s="204"/>
      <c r="AO75" s="204">
        <f t="shared" ref="AO75:AO79" si="27">BG75+BO75+BW75+CE75+CM75+CU75+DC75+DK75</f>
        <v>0</v>
      </c>
      <c r="AP75" s="204"/>
      <c r="AQ75" s="204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204">
        <f t="shared" ref="DP75:DP80" si="28">DN75+DF75+CX75+CP75+CH75+BZ75+BR75+BJ75</f>
        <v>0</v>
      </c>
      <c r="DQ75" s="204"/>
      <c r="DR75" s="204"/>
      <c r="DS75" s="247" t="s">
        <v>122</v>
      </c>
      <c r="DT75" s="247"/>
      <c r="DU75" s="247"/>
      <c r="DV75" s="247"/>
      <c r="DW75" s="247"/>
      <c r="DX75" s="247"/>
      <c r="DY75" s="2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</row>
    <row r="76" spans="1:160" s="12" customFormat="1" ht="45.95" customHeight="1">
      <c r="A76" s="56" t="s">
        <v>178</v>
      </c>
      <c r="B76" s="258" t="s">
        <v>219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03"/>
      <c r="AG76" s="203"/>
      <c r="AH76" s="203"/>
      <c r="AI76" s="203">
        <v>1</v>
      </c>
      <c r="AJ76" s="203"/>
      <c r="AK76" s="203"/>
      <c r="AL76" s="204">
        <f>BD76+BL76+BT76+CB76+CJ76+CR76+CZ76+DH76</f>
        <v>90</v>
      </c>
      <c r="AM76" s="204"/>
      <c r="AN76" s="204"/>
      <c r="AO76" s="204">
        <f t="shared" ref="AO76" si="29">BG76+BO76+BW76+CE76+CM76+CU76+DC76+DK76</f>
        <v>34</v>
      </c>
      <c r="AP76" s="204"/>
      <c r="AQ76" s="204"/>
      <c r="AR76" s="175">
        <v>20</v>
      </c>
      <c r="AS76" s="175"/>
      <c r="AT76" s="175"/>
      <c r="AU76" s="175"/>
      <c r="AV76" s="175"/>
      <c r="AW76" s="175"/>
      <c r="AX76" s="175"/>
      <c r="AY76" s="175"/>
      <c r="AZ76" s="175"/>
      <c r="BA76" s="175">
        <v>14</v>
      </c>
      <c r="BB76" s="175"/>
      <c r="BC76" s="175"/>
      <c r="BD76" s="175">
        <v>90</v>
      </c>
      <c r="BE76" s="175"/>
      <c r="BF76" s="175"/>
      <c r="BG76" s="175">
        <v>34</v>
      </c>
      <c r="BH76" s="175"/>
      <c r="BI76" s="175"/>
      <c r="BJ76" s="175">
        <v>3</v>
      </c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204">
        <f t="shared" si="28"/>
        <v>3</v>
      </c>
      <c r="DQ76" s="204"/>
      <c r="DR76" s="204"/>
      <c r="DS76" s="176" t="s">
        <v>391</v>
      </c>
      <c r="DT76" s="176"/>
      <c r="DU76" s="176"/>
      <c r="DV76" s="176"/>
      <c r="DW76" s="176"/>
      <c r="DX76" s="176"/>
      <c r="DY76" s="17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</row>
    <row r="77" spans="1:160" s="14" customFormat="1" ht="45.95" customHeight="1">
      <c r="A77" s="56" t="s">
        <v>179</v>
      </c>
      <c r="B77" s="258" t="s">
        <v>218</v>
      </c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03"/>
      <c r="AG77" s="203"/>
      <c r="AH77" s="203"/>
      <c r="AI77" s="203">
        <v>5</v>
      </c>
      <c r="AJ77" s="203"/>
      <c r="AK77" s="203"/>
      <c r="AL77" s="204">
        <f t="shared" ref="AL77" si="30">BD77+BL77+BT77+CB77+CJ77+CR77+CZ77+DH77</f>
        <v>90</v>
      </c>
      <c r="AM77" s="204"/>
      <c r="AN77" s="204"/>
      <c r="AO77" s="204">
        <f t="shared" ref="AO77" si="31">BG77+BO77+BW77+CE77+CM77+CU77+DC77+DK77</f>
        <v>34</v>
      </c>
      <c r="AP77" s="204"/>
      <c r="AQ77" s="204"/>
      <c r="AR77" s="175">
        <v>20</v>
      </c>
      <c r="AS77" s="175"/>
      <c r="AT77" s="175"/>
      <c r="AU77" s="175"/>
      <c r="AV77" s="175"/>
      <c r="AW77" s="175"/>
      <c r="AX77" s="175"/>
      <c r="AY77" s="175"/>
      <c r="AZ77" s="175"/>
      <c r="BA77" s="175">
        <v>14</v>
      </c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>
        <v>90</v>
      </c>
      <c r="CK77" s="175"/>
      <c r="CL77" s="175"/>
      <c r="CM77" s="175">
        <v>34</v>
      </c>
      <c r="CN77" s="175"/>
      <c r="CO77" s="175"/>
      <c r="CP77" s="175">
        <v>3</v>
      </c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5"/>
      <c r="DP77" s="204">
        <f t="shared" si="28"/>
        <v>3</v>
      </c>
      <c r="DQ77" s="204"/>
      <c r="DR77" s="204"/>
      <c r="DS77" s="176" t="s">
        <v>392</v>
      </c>
      <c r="DT77" s="176"/>
      <c r="DU77" s="176"/>
      <c r="DV77" s="176"/>
      <c r="DW77" s="176"/>
      <c r="DX77" s="176"/>
      <c r="DY77" s="176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</row>
    <row r="78" spans="1:160" s="14" customFormat="1" ht="45.95" customHeight="1">
      <c r="A78" s="56" t="s">
        <v>254</v>
      </c>
      <c r="B78" s="198" t="s">
        <v>213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203"/>
      <c r="AG78" s="203"/>
      <c r="AH78" s="203"/>
      <c r="AI78" s="203">
        <v>6</v>
      </c>
      <c r="AJ78" s="203"/>
      <c r="AK78" s="203"/>
      <c r="AL78" s="204">
        <f>BD78+BL78+BT78+CB78+CJ78+CR78+CZ78+DH78</f>
        <v>90</v>
      </c>
      <c r="AM78" s="204"/>
      <c r="AN78" s="204"/>
      <c r="AO78" s="204">
        <f t="shared" si="27"/>
        <v>32</v>
      </c>
      <c r="AP78" s="204"/>
      <c r="AQ78" s="204"/>
      <c r="AR78" s="175">
        <v>10</v>
      </c>
      <c r="AS78" s="175"/>
      <c r="AT78" s="175"/>
      <c r="AU78" s="175"/>
      <c r="AV78" s="175"/>
      <c r="AW78" s="175"/>
      <c r="AX78" s="175"/>
      <c r="AY78" s="175"/>
      <c r="AZ78" s="175"/>
      <c r="BA78" s="175">
        <v>22</v>
      </c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>
        <v>90</v>
      </c>
      <c r="CS78" s="175"/>
      <c r="CT78" s="175"/>
      <c r="CU78" s="175">
        <v>32</v>
      </c>
      <c r="CV78" s="175"/>
      <c r="CW78" s="175"/>
      <c r="CX78" s="175">
        <v>3</v>
      </c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5"/>
      <c r="DP78" s="204">
        <f t="shared" si="28"/>
        <v>3</v>
      </c>
      <c r="DQ78" s="204"/>
      <c r="DR78" s="204"/>
      <c r="DS78" s="176" t="s">
        <v>393</v>
      </c>
      <c r="DT78" s="176"/>
      <c r="DU78" s="176"/>
      <c r="DV78" s="176"/>
      <c r="DW78" s="176"/>
      <c r="DX78" s="176"/>
      <c r="DY78" s="176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</row>
    <row r="79" spans="1:160" s="14" customFormat="1" ht="45.95" customHeight="1">
      <c r="A79" s="56" t="s">
        <v>338</v>
      </c>
      <c r="B79" s="260" t="s">
        <v>214</v>
      </c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03"/>
      <c r="AG79" s="203"/>
      <c r="AH79" s="203"/>
      <c r="AI79" s="203">
        <v>6</v>
      </c>
      <c r="AJ79" s="203"/>
      <c r="AK79" s="203"/>
      <c r="AL79" s="204">
        <f>BD79+BL79+BT79+CB79+CJ79+CR79+CZ79+DH79</f>
        <v>90</v>
      </c>
      <c r="AM79" s="204"/>
      <c r="AN79" s="204"/>
      <c r="AO79" s="204">
        <f t="shared" si="27"/>
        <v>32</v>
      </c>
      <c r="AP79" s="204"/>
      <c r="AQ79" s="204"/>
      <c r="AR79" s="175">
        <v>10</v>
      </c>
      <c r="AS79" s="175"/>
      <c r="AT79" s="175"/>
      <c r="AU79" s="175"/>
      <c r="AV79" s="175"/>
      <c r="AW79" s="175"/>
      <c r="AX79" s="175"/>
      <c r="AY79" s="175"/>
      <c r="AZ79" s="175"/>
      <c r="BA79" s="175">
        <v>22</v>
      </c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>
        <v>90</v>
      </c>
      <c r="CS79" s="175"/>
      <c r="CT79" s="175"/>
      <c r="CU79" s="175">
        <v>32</v>
      </c>
      <c r="CV79" s="175"/>
      <c r="CW79" s="175"/>
      <c r="CX79" s="175">
        <v>3</v>
      </c>
      <c r="CY79" s="175"/>
      <c r="CZ79" s="175"/>
      <c r="DA79" s="175"/>
      <c r="DB79" s="175"/>
      <c r="DC79" s="175"/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  <c r="DN79" s="175"/>
      <c r="DO79" s="175"/>
      <c r="DP79" s="204">
        <f t="shared" si="28"/>
        <v>3</v>
      </c>
      <c r="DQ79" s="204"/>
      <c r="DR79" s="204"/>
      <c r="DS79" s="176" t="s">
        <v>394</v>
      </c>
      <c r="DT79" s="176"/>
      <c r="DU79" s="176"/>
      <c r="DV79" s="176"/>
      <c r="DW79" s="176"/>
      <c r="DX79" s="176"/>
      <c r="DY79" s="176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</row>
    <row r="80" spans="1:160" s="12" customFormat="1" ht="45.95" customHeight="1">
      <c r="A80" s="56" t="s">
        <v>339</v>
      </c>
      <c r="B80" s="252" t="s">
        <v>232</v>
      </c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4"/>
      <c r="AF80" s="261">
        <v>7</v>
      </c>
      <c r="AG80" s="262"/>
      <c r="AH80" s="263"/>
      <c r="AI80" s="261"/>
      <c r="AJ80" s="262"/>
      <c r="AK80" s="263"/>
      <c r="AL80" s="255">
        <f>BD80+BL80+BT80+CB80+CJ80+CR80+CZ80+DH80</f>
        <v>90</v>
      </c>
      <c r="AM80" s="256"/>
      <c r="AN80" s="257"/>
      <c r="AO80" s="255">
        <f>BG80+BO80+BW80+CE80+CM80+CU80+DC80+DK80</f>
        <v>34</v>
      </c>
      <c r="AP80" s="256"/>
      <c r="AQ80" s="257"/>
      <c r="AR80" s="233"/>
      <c r="AS80" s="235"/>
      <c r="AT80" s="234"/>
      <c r="AU80" s="233"/>
      <c r="AV80" s="235"/>
      <c r="AW80" s="234"/>
      <c r="AX80" s="233">
        <v>34</v>
      </c>
      <c r="AY80" s="235"/>
      <c r="AZ80" s="234"/>
      <c r="BA80" s="233"/>
      <c r="BB80" s="235"/>
      <c r="BC80" s="234"/>
      <c r="BD80" s="233"/>
      <c r="BE80" s="235"/>
      <c r="BF80" s="234"/>
      <c r="BG80" s="233"/>
      <c r="BH80" s="235"/>
      <c r="BI80" s="234"/>
      <c r="BJ80" s="233"/>
      <c r="BK80" s="234"/>
      <c r="BL80" s="233"/>
      <c r="BM80" s="235"/>
      <c r="BN80" s="234"/>
      <c r="BO80" s="233"/>
      <c r="BP80" s="235"/>
      <c r="BQ80" s="234"/>
      <c r="BR80" s="233"/>
      <c r="BS80" s="234"/>
      <c r="BT80" s="233"/>
      <c r="BU80" s="235"/>
      <c r="BV80" s="234"/>
      <c r="BW80" s="233"/>
      <c r="BX80" s="235"/>
      <c r="BY80" s="234"/>
      <c r="BZ80" s="233"/>
      <c r="CA80" s="234"/>
      <c r="CB80" s="233"/>
      <c r="CC80" s="235"/>
      <c r="CD80" s="234"/>
      <c r="CE80" s="233"/>
      <c r="CF80" s="235"/>
      <c r="CG80" s="234"/>
      <c r="CH80" s="233"/>
      <c r="CI80" s="234"/>
      <c r="CJ80" s="233"/>
      <c r="CK80" s="235"/>
      <c r="CL80" s="234"/>
      <c r="CM80" s="233"/>
      <c r="CN80" s="235"/>
      <c r="CO80" s="234"/>
      <c r="CP80" s="233"/>
      <c r="CQ80" s="234"/>
      <c r="CR80" s="233"/>
      <c r="CS80" s="235"/>
      <c r="CT80" s="234"/>
      <c r="CU80" s="233"/>
      <c r="CV80" s="235"/>
      <c r="CW80" s="234"/>
      <c r="CX80" s="233"/>
      <c r="CY80" s="234"/>
      <c r="CZ80" s="233">
        <v>90</v>
      </c>
      <c r="DA80" s="235"/>
      <c r="DB80" s="234"/>
      <c r="DC80" s="233">
        <v>34</v>
      </c>
      <c r="DD80" s="235"/>
      <c r="DE80" s="234"/>
      <c r="DF80" s="233">
        <v>3</v>
      </c>
      <c r="DG80" s="234"/>
      <c r="DH80" s="233"/>
      <c r="DI80" s="235"/>
      <c r="DJ80" s="234"/>
      <c r="DK80" s="233"/>
      <c r="DL80" s="235"/>
      <c r="DM80" s="234"/>
      <c r="DN80" s="233"/>
      <c r="DO80" s="234"/>
      <c r="DP80" s="255">
        <f t="shared" si="28"/>
        <v>3</v>
      </c>
      <c r="DQ80" s="256"/>
      <c r="DR80" s="257"/>
      <c r="DS80" s="244" t="s">
        <v>395</v>
      </c>
      <c r="DT80" s="245"/>
      <c r="DU80" s="245"/>
      <c r="DV80" s="245"/>
      <c r="DW80" s="245"/>
      <c r="DX80" s="245"/>
      <c r="DY80" s="24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</row>
    <row r="81" spans="1:160" s="14" customFormat="1" ht="45.95" customHeight="1">
      <c r="A81" s="113" t="s">
        <v>180</v>
      </c>
      <c r="B81" s="259" t="s">
        <v>340</v>
      </c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03"/>
      <c r="AG81" s="203"/>
      <c r="AH81" s="203"/>
      <c r="AI81" s="203"/>
      <c r="AJ81" s="203"/>
      <c r="AK81" s="203"/>
      <c r="AL81" s="204">
        <f t="shared" ref="AL81" si="32">BD81+BL81+BT81+CB81+CJ81+CR81+CZ81+DH81</f>
        <v>0</v>
      </c>
      <c r="AM81" s="204"/>
      <c r="AN81" s="204"/>
      <c r="AO81" s="204">
        <f>BG81+BO81+BW81+CE81+CM81+CU81+DC81+DK81</f>
        <v>0</v>
      </c>
      <c r="AP81" s="204"/>
      <c r="AQ81" s="204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  <c r="DN81" s="175"/>
      <c r="DO81" s="175"/>
      <c r="DP81" s="204">
        <f t="shared" si="20"/>
        <v>0</v>
      </c>
      <c r="DQ81" s="204"/>
      <c r="DR81" s="204"/>
      <c r="DS81" s="247" t="s">
        <v>120</v>
      </c>
      <c r="DT81" s="176"/>
      <c r="DU81" s="176"/>
      <c r="DV81" s="176"/>
      <c r="DW81" s="176"/>
      <c r="DX81" s="176"/>
      <c r="DY81" s="176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</row>
    <row r="82" spans="1:160" s="12" customFormat="1" ht="97.5" customHeight="1">
      <c r="A82" s="56" t="s">
        <v>181</v>
      </c>
      <c r="B82" s="198" t="s">
        <v>300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203"/>
      <c r="AG82" s="203"/>
      <c r="AH82" s="203"/>
      <c r="AI82" s="203">
        <v>7</v>
      </c>
      <c r="AJ82" s="203"/>
      <c r="AK82" s="203"/>
      <c r="AL82" s="204">
        <f>BD82+BL82+BT82+CB82+CJ82+CR82+CZ82+DH82</f>
        <v>90</v>
      </c>
      <c r="AM82" s="204"/>
      <c r="AN82" s="204"/>
      <c r="AO82" s="204">
        <f>BG82+BO82+BW82+CE82+CM82+CU82+DC82+DK82</f>
        <v>34</v>
      </c>
      <c r="AP82" s="204"/>
      <c r="AQ82" s="204"/>
      <c r="AR82" s="175">
        <v>10</v>
      </c>
      <c r="AS82" s="175"/>
      <c r="AT82" s="175"/>
      <c r="AU82" s="175"/>
      <c r="AV82" s="175"/>
      <c r="AW82" s="175"/>
      <c r="AX82" s="175">
        <v>24</v>
      </c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>
        <v>90</v>
      </c>
      <c r="DA82" s="175"/>
      <c r="DB82" s="175"/>
      <c r="DC82" s="175">
        <v>34</v>
      </c>
      <c r="DD82" s="175"/>
      <c r="DE82" s="175"/>
      <c r="DF82" s="175">
        <v>3</v>
      </c>
      <c r="DG82" s="175"/>
      <c r="DH82" s="175"/>
      <c r="DI82" s="175"/>
      <c r="DJ82" s="175"/>
      <c r="DK82" s="175"/>
      <c r="DL82" s="175"/>
      <c r="DM82" s="175"/>
      <c r="DN82" s="175"/>
      <c r="DO82" s="175"/>
      <c r="DP82" s="204">
        <f>DN82+DF82+CX82+CP82+CH82+BZ82+BR82+BJ82</f>
        <v>3</v>
      </c>
      <c r="DQ82" s="204"/>
      <c r="DR82" s="204"/>
      <c r="DS82" s="176" t="s">
        <v>396</v>
      </c>
      <c r="DT82" s="176"/>
      <c r="DU82" s="176"/>
      <c r="DV82" s="176"/>
      <c r="DW82" s="176"/>
      <c r="DX82" s="176"/>
      <c r="DY82" s="17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</row>
    <row r="83" spans="1:160" s="14" customFormat="1" ht="45.95" customHeight="1">
      <c r="A83" s="56" t="s">
        <v>182</v>
      </c>
      <c r="B83" s="258" t="s">
        <v>234</v>
      </c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03"/>
      <c r="AG83" s="203"/>
      <c r="AH83" s="203"/>
      <c r="AI83" s="203">
        <v>7</v>
      </c>
      <c r="AJ83" s="203">
        <v>7</v>
      </c>
      <c r="AK83" s="203"/>
      <c r="AL83" s="204">
        <f>BD83+BL83+BT83+CB83+CJ83+CR83+CZ83+DH83</f>
        <v>90</v>
      </c>
      <c r="AM83" s="204"/>
      <c r="AN83" s="204"/>
      <c r="AO83" s="204">
        <v>34</v>
      </c>
      <c r="AP83" s="204"/>
      <c r="AQ83" s="204"/>
      <c r="AR83" s="175">
        <v>20</v>
      </c>
      <c r="AS83" s="175"/>
      <c r="AT83" s="175"/>
      <c r="AU83" s="175"/>
      <c r="AV83" s="175"/>
      <c r="AW83" s="175"/>
      <c r="AX83" s="175"/>
      <c r="AY83" s="175"/>
      <c r="AZ83" s="175"/>
      <c r="BA83" s="175">
        <v>14</v>
      </c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>
        <v>90</v>
      </c>
      <c r="DA83" s="175"/>
      <c r="DB83" s="175"/>
      <c r="DC83" s="175">
        <v>34</v>
      </c>
      <c r="DD83" s="175"/>
      <c r="DE83" s="175"/>
      <c r="DF83" s="175">
        <v>3</v>
      </c>
      <c r="DG83" s="175"/>
      <c r="DH83" s="175"/>
      <c r="DI83" s="175"/>
      <c r="DJ83" s="175"/>
      <c r="DK83" s="175"/>
      <c r="DL83" s="175"/>
      <c r="DM83" s="175"/>
      <c r="DN83" s="175"/>
      <c r="DO83" s="175"/>
      <c r="DP83" s="204">
        <f>DN83+DF83+CX83+CP83+CH83+BZ83+BR83+BJ83</f>
        <v>3</v>
      </c>
      <c r="DQ83" s="204"/>
      <c r="DR83" s="204"/>
      <c r="DS83" s="176" t="s">
        <v>292</v>
      </c>
      <c r="DT83" s="176"/>
      <c r="DU83" s="176"/>
      <c r="DV83" s="176"/>
      <c r="DW83" s="176"/>
      <c r="DX83" s="176"/>
      <c r="DY83" s="176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</row>
    <row r="84" spans="1:160" s="14" customFormat="1" ht="45.95" customHeight="1">
      <c r="A84" s="56" t="s">
        <v>341</v>
      </c>
      <c r="B84" s="252" t="s">
        <v>233</v>
      </c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4"/>
      <c r="AF84" s="261"/>
      <c r="AG84" s="262"/>
      <c r="AH84" s="263"/>
      <c r="AI84" s="261">
        <v>7</v>
      </c>
      <c r="AJ84" s="262"/>
      <c r="AK84" s="263"/>
      <c r="AL84" s="255">
        <f>BD84+BL84+BT84+CB84+CJ84+CR84+CZ84+DH84</f>
        <v>90</v>
      </c>
      <c r="AM84" s="256"/>
      <c r="AN84" s="257"/>
      <c r="AO84" s="255">
        <f>BG84+BO84+BW84+CE84+CM84+CU84+DC84+DK84</f>
        <v>34</v>
      </c>
      <c r="AP84" s="256"/>
      <c r="AQ84" s="257"/>
      <c r="AR84" s="233">
        <v>20</v>
      </c>
      <c r="AS84" s="235"/>
      <c r="AT84" s="234"/>
      <c r="AU84" s="233"/>
      <c r="AV84" s="235"/>
      <c r="AW84" s="234"/>
      <c r="AX84" s="233"/>
      <c r="AY84" s="235"/>
      <c r="AZ84" s="234"/>
      <c r="BA84" s="233">
        <v>14</v>
      </c>
      <c r="BB84" s="235"/>
      <c r="BC84" s="234"/>
      <c r="BD84" s="233"/>
      <c r="BE84" s="235"/>
      <c r="BF84" s="234"/>
      <c r="BG84" s="233"/>
      <c r="BH84" s="235"/>
      <c r="BI84" s="234"/>
      <c r="BJ84" s="233"/>
      <c r="BK84" s="234"/>
      <c r="BL84" s="233"/>
      <c r="BM84" s="235"/>
      <c r="BN84" s="234"/>
      <c r="BO84" s="233"/>
      <c r="BP84" s="235"/>
      <c r="BQ84" s="234"/>
      <c r="BR84" s="233"/>
      <c r="BS84" s="234"/>
      <c r="BT84" s="233"/>
      <c r="BU84" s="235"/>
      <c r="BV84" s="234"/>
      <c r="BW84" s="233"/>
      <c r="BX84" s="235"/>
      <c r="BY84" s="234"/>
      <c r="BZ84" s="233"/>
      <c r="CA84" s="234"/>
      <c r="CB84" s="233"/>
      <c r="CC84" s="235"/>
      <c r="CD84" s="234"/>
      <c r="CE84" s="233"/>
      <c r="CF84" s="235"/>
      <c r="CG84" s="234"/>
      <c r="CH84" s="233"/>
      <c r="CI84" s="234"/>
      <c r="CJ84" s="233"/>
      <c r="CK84" s="235"/>
      <c r="CL84" s="234"/>
      <c r="CM84" s="233"/>
      <c r="CN84" s="235"/>
      <c r="CO84" s="234"/>
      <c r="CP84" s="233"/>
      <c r="CQ84" s="234"/>
      <c r="CR84" s="233"/>
      <c r="CS84" s="235"/>
      <c r="CT84" s="234"/>
      <c r="CU84" s="233"/>
      <c r="CV84" s="235"/>
      <c r="CW84" s="234"/>
      <c r="CX84" s="233"/>
      <c r="CY84" s="234"/>
      <c r="CZ84" s="233">
        <v>90</v>
      </c>
      <c r="DA84" s="235"/>
      <c r="DB84" s="234"/>
      <c r="DC84" s="233">
        <v>34</v>
      </c>
      <c r="DD84" s="235"/>
      <c r="DE84" s="234"/>
      <c r="DF84" s="233">
        <v>3</v>
      </c>
      <c r="DG84" s="234"/>
      <c r="DH84" s="233"/>
      <c r="DI84" s="235"/>
      <c r="DJ84" s="234"/>
      <c r="DK84" s="233"/>
      <c r="DL84" s="235"/>
      <c r="DM84" s="234"/>
      <c r="DN84" s="233"/>
      <c r="DO84" s="234"/>
      <c r="DP84" s="255">
        <f>DN84+DF84+CX84+CP84+CH84+BZ84+BR84+BJ84</f>
        <v>3</v>
      </c>
      <c r="DQ84" s="256"/>
      <c r="DR84" s="257"/>
      <c r="DS84" s="244" t="s">
        <v>292</v>
      </c>
      <c r="DT84" s="245"/>
      <c r="DU84" s="245"/>
      <c r="DV84" s="245"/>
      <c r="DW84" s="245"/>
      <c r="DX84" s="245"/>
      <c r="DY84" s="246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</row>
    <row r="85" spans="1:160" s="12" customFormat="1" ht="45.95" customHeight="1">
      <c r="A85" s="56" t="s">
        <v>342</v>
      </c>
      <c r="B85" s="252" t="s">
        <v>209</v>
      </c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4"/>
      <c r="AF85" s="261"/>
      <c r="AG85" s="262"/>
      <c r="AH85" s="263"/>
      <c r="AI85" s="261" t="s">
        <v>257</v>
      </c>
      <c r="AJ85" s="262"/>
      <c r="AK85" s="263"/>
      <c r="AL85" s="255">
        <f>BD85+BL85+BT85+CB85+CJ85+CR85+CZ85+DH85</f>
        <v>90</v>
      </c>
      <c r="AM85" s="256"/>
      <c r="AN85" s="257"/>
      <c r="AO85" s="255">
        <f>BG85+BO85+BW85+CE85+CM85+CU85+DC85+DK85</f>
        <v>34</v>
      </c>
      <c r="AP85" s="256"/>
      <c r="AQ85" s="257"/>
      <c r="AR85" s="233"/>
      <c r="AS85" s="235"/>
      <c r="AT85" s="234"/>
      <c r="AU85" s="233"/>
      <c r="AV85" s="235"/>
      <c r="AW85" s="234"/>
      <c r="AX85" s="233">
        <v>34</v>
      </c>
      <c r="AY85" s="235"/>
      <c r="AZ85" s="234"/>
      <c r="BA85" s="233"/>
      <c r="BB85" s="235"/>
      <c r="BC85" s="234"/>
      <c r="BD85" s="233"/>
      <c r="BE85" s="235"/>
      <c r="BF85" s="234"/>
      <c r="BG85" s="233"/>
      <c r="BH85" s="235"/>
      <c r="BI85" s="234"/>
      <c r="BJ85" s="233"/>
      <c r="BK85" s="234"/>
      <c r="BL85" s="233"/>
      <c r="BM85" s="235"/>
      <c r="BN85" s="234"/>
      <c r="BO85" s="233"/>
      <c r="BP85" s="235"/>
      <c r="BQ85" s="234"/>
      <c r="BR85" s="233"/>
      <c r="BS85" s="234"/>
      <c r="BT85" s="233"/>
      <c r="BU85" s="235"/>
      <c r="BV85" s="234"/>
      <c r="BW85" s="233"/>
      <c r="BX85" s="235"/>
      <c r="BY85" s="234"/>
      <c r="BZ85" s="233"/>
      <c r="CA85" s="234"/>
      <c r="CB85" s="233"/>
      <c r="CC85" s="235"/>
      <c r="CD85" s="234"/>
      <c r="CE85" s="233"/>
      <c r="CF85" s="235"/>
      <c r="CG85" s="234"/>
      <c r="CH85" s="233"/>
      <c r="CI85" s="234"/>
      <c r="CJ85" s="233"/>
      <c r="CK85" s="235"/>
      <c r="CL85" s="234"/>
      <c r="CM85" s="233"/>
      <c r="CN85" s="235"/>
      <c r="CO85" s="234"/>
      <c r="CP85" s="233"/>
      <c r="CQ85" s="234"/>
      <c r="CR85" s="233"/>
      <c r="CS85" s="235"/>
      <c r="CT85" s="234"/>
      <c r="CU85" s="233"/>
      <c r="CV85" s="235"/>
      <c r="CW85" s="234"/>
      <c r="CX85" s="233"/>
      <c r="CY85" s="234"/>
      <c r="CZ85" s="233">
        <v>90</v>
      </c>
      <c r="DA85" s="235"/>
      <c r="DB85" s="234"/>
      <c r="DC85" s="233">
        <v>34</v>
      </c>
      <c r="DD85" s="235"/>
      <c r="DE85" s="234"/>
      <c r="DF85" s="233">
        <v>3</v>
      </c>
      <c r="DG85" s="234"/>
      <c r="DH85" s="233"/>
      <c r="DI85" s="235"/>
      <c r="DJ85" s="234"/>
      <c r="DK85" s="233"/>
      <c r="DL85" s="235"/>
      <c r="DM85" s="234"/>
      <c r="DN85" s="233"/>
      <c r="DO85" s="234"/>
      <c r="DP85" s="255">
        <f t="shared" si="20"/>
        <v>3</v>
      </c>
      <c r="DQ85" s="256"/>
      <c r="DR85" s="257"/>
      <c r="DS85" s="244" t="s">
        <v>397</v>
      </c>
      <c r="DT85" s="245"/>
      <c r="DU85" s="245"/>
      <c r="DV85" s="245"/>
      <c r="DW85" s="245"/>
      <c r="DX85" s="245"/>
      <c r="DY85" s="24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</row>
    <row r="86" spans="1:160" s="14" customFormat="1" ht="45.95" customHeight="1">
      <c r="A86" s="113" t="s">
        <v>398</v>
      </c>
      <c r="B86" s="264" t="s">
        <v>323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03"/>
      <c r="AG86" s="203"/>
      <c r="AH86" s="203"/>
      <c r="AI86" s="203"/>
      <c r="AJ86" s="203"/>
      <c r="AK86" s="203"/>
      <c r="AL86" s="204">
        <f t="shared" ref="AL86" si="33">BD86+BL86+BT86+CB86+CJ86+CR86+CZ86+DH86</f>
        <v>0</v>
      </c>
      <c r="AM86" s="204"/>
      <c r="AN86" s="204"/>
      <c r="AO86" s="204">
        <f t="shared" ref="AO86" si="34">BG86+BO86+BW86+CE86+CM86+CU86+DC86+DK86</f>
        <v>0</v>
      </c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175"/>
      <c r="BB86" s="175"/>
      <c r="BC86" s="175"/>
      <c r="BD86" s="204"/>
      <c r="BE86" s="204"/>
      <c r="BF86" s="204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5"/>
      <c r="DP86" s="204">
        <f t="shared" si="20"/>
        <v>0</v>
      </c>
      <c r="DQ86" s="204"/>
      <c r="DR86" s="204"/>
      <c r="DS86" s="247"/>
      <c r="DT86" s="247"/>
      <c r="DU86" s="247"/>
      <c r="DV86" s="247"/>
      <c r="DW86" s="247"/>
      <c r="DX86" s="247"/>
      <c r="DY86" s="2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</row>
    <row r="87" spans="1:160" s="33" customFormat="1" ht="149.25" customHeight="1">
      <c r="A87" s="56" t="s">
        <v>399</v>
      </c>
      <c r="B87" s="198" t="s">
        <v>400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203"/>
      <c r="AG87" s="203"/>
      <c r="AH87" s="203"/>
      <c r="AI87" s="203">
        <v>5</v>
      </c>
      <c r="AJ87" s="203"/>
      <c r="AK87" s="203"/>
      <c r="AL87" s="204">
        <f t="shared" si="16"/>
        <v>90</v>
      </c>
      <c r="AM87" s="204"/>
      <c r="AN87" s="204"/>
      <c r="AO87" s="204">
        <f t="shared" ref="AO87" si="35">BG87+BO87+BW87+CE87+CM87+CU87+DC87+DK87</f>
        <v>34</v>
      </c>
      <c r="AP87" s="204"/>
      <c r="AQ87" s="204"/>
      <c r="AR87" s="175">
        <v>20</v>
      </c>
      <c r="AS87" s="175"/>
      <c r="AT87" s="175"/>
      <c r="AU87" s="204"/>
      <c r="AV87" s="204"/>
      <c r="AW87" s="204"/>
      <c r="AX87" s="204"/>
      <c r="AY87" s="204"/>
      <c r="AZ87" s="204"/>
      <c r="BA87" s="175">
        <v>14</v>
      </c>
      <c r="BB87" s="175"/>
      <c r="BC87" s="175"/>
      <c r="BD87" s="204"/>
      <c r="BE87" s="204"/>
      <c r="BF87" s="204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>
        <v>90</v>
      </c>
      <c r="CK87" s="175"/>
      <c r="CL87" s="175"/>
      <c r="CM87" s="175">
        <v>34</v>
      </c>
      <c r="CN87" s="175"/>
      <c r="CO87" s="175"/>
      <c r="CP87" s="175">
        <v>3</v>
      </c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204">
        <f t="shared" si="20"/>
        <v>3</v>
      </c>
      <c r="DQ87" s="204"/>
      <c r="DR87" s="204"/>
      <c r="DS87" s="176" t="s">
        <v>372</v>
      </c>
      <c r="DT87" s="176"/>
      <c r="DU87" s="176"/>
      <c r="DV87" s="176"/>
      <c r="DW87" s="176"/>
      <c r="DX87" s="176"/>
      <c r="DY87" s="176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63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</row>
    <row r="88" spans="1:160" s="33" customFormat="1" ht="85.5" customHeight="1">
      <c r="A88" s="56" t="s">
        <v>401</v>
      </c>
      <c r="B88" s="198" t="s">
        <v>318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203">
        <v>7</v>
      </c>
      <c r="AG88" s="203"/>
      <c r="AH88" s="203"/>
      <c r="AI88" s="203"/>
      <c r="AJ88" s="203"/>
      <c r="AK88" s="203"/>
      <c r="AL88" s="204">
        <f t="shared" si="16"/>
        <v>90</v>
      </c>
      <c r="AM88" s="204"/>
      <c r="AN88" s="204"/>
      <c r="AO88" s="204">
        <f t="shared" ref="AO88:AO89" si="36">BG88+BO88+BW88+CE88+CM88+CU88+DC88+DK88</f>
        <v>34</v>
      </c>
      <c r="AP88" s="204"/>
      <c r="AQ88" s="204"/>
      <c r="AR88" s="175">
        <v>20</v>
      </c>
      <c r="AS88" s="175"/>
      <c r="AT88" s="175"/>
      <c r="AU88" s="175"/>
      <c r="AV88" s="175"/>
      <c r="AW88" s="175"/>
      <c r="AX88" s="175"/>
      <c r="AY88" s="175"/>
      <c r="AZ88" s="175"/>
      <c r="BA88" s="175">
        <v>14</v>
      </c>
      <c r="BB88" s="175"/>
      <c r="BC88" s="175"/>
      <c r="BD88" s="204"/>
      <c r="BE88" s="204"/>
      <c r="BF88" s="204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>
        <v>90</v>
      </c>
      <c r="DA88" s="175"/>
      <c r="DB88" s="175"/>
      <c r="DC88" s="175">
        <v>34</v>
      </c>
      <c r="DD88" s="175"/>
      <c r="DE88" s="175"/>
      <c r="DF88" s="175">
        <v>3</v>
      </c>
      <c r="DG88" s="175"/>
      <c r="DH88" s="175"/>
      <c r="DI88" s="175"/>
      <c r="DJ88" s="175"/>
      <c r="DK88" s="175"/>
      <c r="DL88" s="175"/>
      <c r="DM88" s="175"/>
      <c r="DN88" s="175"/>
      <c r="DO88" s="175"/>
      <c r="DP88" s="204">
        <f t="shared" si="20"/>
        <v>3</v>
      </c>
      <c r="DQ88" s="204"/>
      <c r="DR88" s="204"/>
      <c r="DS88" s="248" t="s">
        <v>378</v>
      </c>
      <c r="DT88" s="248"/>
      <c r="DU88" s="248"/>
      <c r="DV88" s="248"/>
      <c r="DW88" s="248"/>
      <c r="DX88" s="248"/>
      <c r="DY88" s="248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</row>
    <row r="89" spans="1:160" s="14" customFormat="1" ht="82.5" customHeight="1">
      <c r="A89" s="56" t="s">
        <v>402</v>
      </c>
      <c r="B89" s="198" t="s">
        <v>319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203"/>
      <c r="AG89" s="203"/>
      <c r="AH89" s="203"/>
      <c r="AI89" s="203">
        <v>7</v>
      </c>
      <c r="AJ89" s="203"/>
      <c r="AK89" s="203"/>
      <c r="AL89" s="204">
        <f t="shared" si="16"/>
        <v>90</v>
      </c>
      <c r="AM89" s="204"/>
      <c r="AN89" s="204"/>
      <c r="AO89" s="204">
        <f t="shared" si="36"/>
        <v>34</v>
      </c>
      <c r="AP89" s="204"/>
      <c r="AQ89" s="204"/>
      <c r="AR89" s="175">
        <v>20</v>
      </c>
      <c r="AS89" s="175"/>
      <c r="AT89" s="175"/>
      <c r="AU89" s="175"/>
      <c r="AV89" s="175"/>
      <c r="AW89" s="175"/>
      <c r="AX89" s="175"/>
      <c r="AY89" s="175"/>
      <c r="AZ89" s="175"/>
      <c r="BA89" s="175">
        <v>14</v>
      </c>
      <c r="BB89" s="175"/>
      <c r="BC89" s="175"/>
      <c r="BD89" s="204"/>
      <c r="BE89" s="204"/>
      <c r="BF89" s="204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>
        <v>90</v>
      </c>
      <c r="DA89" s="175"/>
      <c r="DB89" s="175"/>
      <c r="DC89" s="175">
        <v>34</v>
      </c>
      <c r="DD89" s="175"/>
      <c r="DE89" s="175"/>
      <c r="DF89" s="175">
        <v>3</v>
      </c>
      <c r="DG89" s="175"/>
      <c r="DH89" s="175"/>
      <c r="DI89" s="175"/>
      <c r="DJ89" s="175"/>
      <c r="DK89" s="175"/>
      <c r="DL89" s="175"/>
      <c r="DM89" s="175"/>
      <c r="DN89" s="175"/>
      <c r="DO89" s="175"/>
      <c r="DP89" s="204">
        <f t="shared" si="20"/>
        <v>3</v>
      </c>
      <c r="DQ89" s="204"/>
      <c r="DR89" s="204"/>
      <c r="DS89" s="176" t="s">
        <v>403</v>
      </c>
      <c r="DT89" s="176"/>
      <c r="DU89" s="176"/>
      <c r="DV89" s="176"/>
      <c r="DW89" s="176"/>
      <c r="DX89" s="176"/>
      <c r="DY89" s="176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</row>
    <row r="90" spans="1:160" s="14" customFormat="1" ht="45.95" customHeight="1">
      <c r="A90" s="113" t="s">
        <v>354</v>
      </c>
      <c r="B90" s="264" t="s">
        <v>129</v>
      </c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32"/>
      <c r="AG90" s="232"/>
      <c r="AH90" s="232"/>
      <c r="AI90" s="232"/>
      <c r="AJ90" s="232"/>
      <c r="AK90" s="232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204"/>
      <c r="DQ90" s="204"/>
      <c r="DR90" s="204"/>
      <c r="DS90" s="176"/>
      <c r="DT90" s="176"/>
      <c r="DU90" s="176"/>
      <c r="DV90" s="176"/>
      <c r="DW90" s="176"/>
      <c r="DX90" s="176"/>
      <c r="DY90" s="176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</row>
    <row r="91" spans="1:160" s="14" customFormat="1" ht="45.95" customHeight="1">
      <c r="A91" s="56" t="s">
        <v>355</v>
      </c>
      <c r="B91" s="229" t="s">
        <v>235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1"/>
      <c r="AF91" s="203"/>
      <c r="AG91" s="203"/>
      <c r="AH91" s="203"/>
      <c r="AI91" s="203"/>
      <c r="AJ91" s="203"/>
      <c r="AK91" s="203"/>
      <c r="AL91" s="204" t="s">
        <v>195</v>
      </c>
      <c r="AM91" s="204"/>
      <c r="AN91" s="204"/>
      <c r="AO91" s="204" t="s">
        <v>195</v>
      </c>
      <c r="AP91" s="204"/>
      <c r="AQ91" s="204"/>
      <c r="AR91" s="175" t="s">
        <v>195</v>
      </c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204"/>
      <c r="BE91" s="204"/>
      <c r="BF91" s="204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 t="s">
        <v>195</v>
      </c>
      <c r="CC91" s="175"/>
      <c r="CD91" s="175"/>
      <c r="CE91" s="175" t="s">
        <v>195</v>
      </c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5"/>
      <c r="DP91" s="204"/>
      <c r="DQ91" s="204"/>
      <c r="DR91" s="204"/>
      <c r="DS91" s="176"/>
      <c r="DT91" s="176"/>
      <c r="DU91" s="176"/>
      <c r="DV91" s="176"/>
      <c r="DW91" s="176"/>
      <c r="DX91" s="176"/>
      <c r="DY91" s="176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</row>
    <row r="92" spans="1:160" s="14" customFormat="1" ht="45.95" customHeight="1">
      <c r="A92" s="56" t="s">
        <v>356</v>
      </c>
      <c r="B92" s="229" t="s">
        <v>252</v>
      </c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1"/>
      <c r="AF92" s="203"/>
      <c r="AG92" s="203"/>
      <c r="AH92" s="203"/>
      <c r="AI92" s="203"/>
      <c r="AJ92" s="203"/>
      <c r="AK92" s="203"/>
      <c r="AL92" s="204" t="s">
        <v>192</v>
      </c>
      <c r="AM92" s="204"/>
      <c r="AN92" s="204"/>
      <c r="AO92" s="204" t="s">
        <v>192</v>
      </c>
      <c r="AP92" s="204"/>
      <c r="AQ92" s="204"/>
      <c r="AR92" s="175" t="s">
        <v>192</v>
      </c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204"/>
      <c r="BE92" s="204"/>
      <c r="BF92" s="204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 t="s">
        <v>192</v>
      </c>
      <c r="CK92" s="175"/>
      <c r="CL92" s="175"/>
      <c r="CM92" s="175" t="s">
        <v>192</v>
      </c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  <c r="DN92" s="175"/>
      <c r="DO92" s="175"/>
      <c r="DP92" s="204"/>
      <c r="DQ92" s="204"/>
      <c r="DR92" s="204"/>
      <c r="DS92" s="176"/>
      <c r="DT92" s="176"/>
      <c r="DU92" s="176"/>
      <c r="DV92" s="176"/>
      <c r="DW92" s="176"/>
      <c r="DX92" s="176"/>
      <c r="DY92" s="176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</row>
    <row r="93" spans="1:160" s="14" customFormat="1" ht="45.95" customHeight="1">
      <c r="A93" s="56" t="s">
        <v>357</v>
      </c>
      <c r="B93" s="198" t="s">
        <v>141</v>
      </c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203"/>
      <c r="AG93" s="203"/>
      <c r="AH93" s="203"/>
      <c r="AI93" s="203"/>
      <c r="AJ93" s="203"/>
      <c r="AK93" s="203"/>
      <c r="AL93" s="204" t="s">
        <v>197</v>
      </c>
      <c r="AM93" s="204"/>
      <c r="AN93" s="204"/>
      <c r="AO93" s="204" t="s">
        <v>197</v>
      </c>
      <c r="AP93" s="204"/>
      <c r="AQ93" s="204"/>
      <c r="AR93" s="175"/>
      <c r="AS93" s="175"/>
      <c r="AT93" s="175"/>
      <c r="AU93" s="175"/>
      <c r="AV93" s="175"/>
      <c r="AW93" s="175"/>
      <c r="AX93" s="175" t="s">
        <v>197</v>
      </c>
      <c r="AY93" s="175"/>
      <c r="AZ93" s="175"/>
      <c r="BA93" s="175"/>
      <c r="BB93" s="175"/>
      <c r="BC93" s="175"/>
      <c r="BD93" s="204"/>
      <c r="BE93" s="204"/>
      <c r="BF93" s="204"/>
      <c r="BG93" s="175"/>
      <c r="BH93" s="175"/>
      <c r="BI93" s="175"/>
      <c r="BJ93" s="175"/>
      <c r="BK93" s="175"/>
      <c r="BL93" s="204"/>
      <c r="BM93" s="204"/>
      <c r="BN93" s="204"/>
      <c r="BO93" s="175"/>
      <c r="BP93" s="175"/>
      <c r="BQ93" s="175"/>
      <c r="BR93" s="175"/>
      <c r="BS93" s="175"/>
      <c r="BT93" s="204"/>
      <c r="BU93" s="204"/>
      <c r="BV93" s="204"/>
      <c r="BW93" s="175"/>
      <c r="BX93" s="175"/>
      <c r="BY93" s="175"/>
      <c r="BZ93" s="175"/>
      <c r="CA93" s="175"/>
      <c r="CB93" s="204"/>
      <c r="CC93" s="204"/>
      <c r="CD93" s="204"/>
      <c r="CE93" s="175"/>
      <c r="CF93" s="175"/>
      <c r="CG93" s="175"/>
      <c r="CH93" s="175"/>
      <c r="CI93" s="175"/>
      <c r="CJ93" s="175" t="s">
        <v>192</v>
      </c>
      <c r="CK93" s="175"/>
      <c r="CL93" s="175"/>
      <c r="CM93" s="175" t="s">
        <v>192</v>
      </c>
      <c r="CN93" s="175"/>
      <c r="CO93" s="175"/>
      <c r="CP93" s="175"/>
      <c r="CQ93" s="175"/>
      <c r="CR93" s="175" t="s">
        <v>198</v>
      </c>
      <c r="CS93" s="175"/>
      <c r="CT93" s="175"/>
      <c r="CU93" s="175" t="s">
        <v>198</v>
      </c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5"/>
      <c r="DP93" s="204"/>
      <c r="DQ93" s="204"/>
      <c r="DR93" s="204"/>
      <c r="DS93" s="176"/>
      <c r="DT93" s="176"/>
      <c r="DU93" s="176"/>
      <c r="DV93" s="176"/>
      <c r="DW93" s="176"/>
      <c r="DX93" s="176"/>
      <c r="DY93" s="176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</row>
    <row r="94" spans="1:160" s="14" customFormat="1" ht="45.95" customHeight="1">
      <c r="A94" s="113" t="s">
        <v>229</v>
      </c>
      <c r="B94" s="264" t="s">
        <v>130</v>
      </c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32"/>
      <c r="AG94" s="232"/>
      <c r="AH94" s="232"/>
      <c r="AI94" s="232"/>
      <c r="AJ94" s="232"/>
      <c r="AK94" s="232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175"/>
      <c r="CK94" s="175"/>
      <c r="CL94" s="175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47"/>
      <c r="DT94" s="247"/>
      <c r="DU94" s="247"/>
      <c r="DV94" s="247"/>
      <c r="DW94" s="247"/>
      <c r="DX94" s="247"/>
      <c r="DY94" s="2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</row>
    <row r="95" spans="1:160" s="14" customFormat="1" ht="45.95" customHeight="1">
      <c r="A95" s="56" t="s">
        <v>230</v>
      </c>
      <c r="B95" s="198" t="s">
        <v>141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203"/>
      <c r="AG95" s="203"/>
      <c r="AH95" s="203"/>
      <c r="AI95" s="203" t="s">
        <v>200</v>
      </c>
      <c r="AJ95" s="203"/>
      <c r="AK95" s="203"/>
      <c r="AL95" s="204" t="s">
        <v>199</v>
      </c>
      <c r="AM95" s="204"/>
      <c r="AN95" s="204"/>
      <c r="AO95" s="204" t="s">
        <v>199</v>
      </c>
      <c r="AP95" s="204"/>
      <c r="AQ95" s="204"/>
      <c r="AR95" s="175"/>
      <c r="AS95" s="175"/>
      <c r="AT95" s="175"/>
      <c r="AU95" s="175"/>
      <c r="AV95" s="175"/>
      <c r="AW95" s="175"/>
      <c r="AX95" s="175" t="s">
        <v>199</v>
      </c>
      <c r="AY95" s="175"/>
      <c r="AZ95" s="175"/>
      <c r="BA95" s="175"/>
      <c r="BB95" s="175"/>
      <c r="BC95" s="175"/>
      <c r="BD95" s="175" t="s">
        <v>197</v>
      </c>
      <c r="BE95" s="175"/>
      <c r="BF95" s="175"/>
      <c r="BG95" s="175" t="s">
        <v>197</v>
      </c>
      <c r="BH95" s="175"/>
      <c r="BI95" s="175"/>
      <c r="BJ95" s="175"/>
      <c r="BK95" s="175"/>
      <c r="BL95" s="175" t="s">
        <v>196</v>
      </c>
      <c r="BM95" s="175"/>
      <c r="BN95" s="175"/>
      <c r="BO95" s="175" t="s">
        <v>196</v>
      </c>
      <c r="BP95" s="175"/>
      <c r="BQ95" s="175"/>
      <c r="BR95" s="175"/>
      <c r="BS95" s="175"/>
      <c r="BT95" s="175" t="s">
        <v>197</v>
      </c>
      <c r="BU95" s="175"/>
      <c r="BV95" s="175"/>
      <c r="BW95" s="175" t="s">
        <v>197</v>
      </c>
      <c r="BX95" s="175"/>
      <c r="BY95" s="175"/>
      <c r="BZ95" s="175"/>
      <c r="CA95" s="175"/>
      <c r="CB95" s="175" t="s">
        <v>196</v>
      </c>
      <c r="CC95" s="175"/>
      <c r="CD95" s="175"/>
      <c r="CE95" s="175" t="s">
        <v>196</v>
      </c>
      <c r="CF95" s="175"/>
      <c r="CG95" s="175"/>
      <c r="CH95" s="175"/>
      <c r="CI95" s="175"/>
      <c r="CJ95" s="175" t="s">
        <v>192</v>
      </c>
      <c r="CK95" s="175"/>
      <c r="CL95" s="175"/>
      <c r="CM95" s="175" t="s">
        <v>192</v>
      </c>
      <c r="CN95" s="175"/>
      <c r="CO95" s="175"/>
      <c r="CP95" s="175"/>
      <c r="CQ95" s="175"/>
      <c r="CR95" s="175" t="s">
        <v>198</v>
      </c>
      <c r="CS95" s="175"/>
      <c r="CT95" s="175"/>
      <c r="CU95" s="175" t="s">
        <v>198</v>
      </c>
      <c r="CV95" s="175"/>
      <c r="CW95" s="175"/>
      <c r="CX95" s="175"/>
      <c r="CY95" s="175"/>
      <c r="CZ95" s="204"/>
      <c r="DA95" s="204"/>
      <c r="DB95" s="204"/>
      <c r="DC95" s="175"/>
      <c r="DD95" s="175"/>
      <c r="DE95" s="175"/>
      <c r="DF95" s="175"/>
      <c r="DG95" s="175"/>
      <c r="DH95" s="204"/>
      <c r="DI95" s="204"/>
      <c r="DJ95" s="204"/>
      <c r="DK95" s="175"/>
      <c r="DL95" s="175"/>
      <c r="DM95" s="175"/>
      <c r="DN95" s="175"/>
      <c r="DO95" s="175"/>
      <c r="DP95" s="204"/>
      <c r="DQ95" s="204"/>
      <c r="DR95" s="204"/>
      <c r="DS95" s="176" t="s">
        <v>273</v>
      </c>
      <c r="DT95" s="176"/>
      <c r="DU95" s="176"/>
      <c r="DV95" s="176"/>
      <c r="DW95" s="176"/>
      <c r="DX95" s="176"/>
      <c r="DY95" s="176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</row>
    <row r="96" spans="1:160" s="14" customFormat="1" ht="48" customHeight="1">
      <c r="A96" s="327" t="s">
        <v>131</v>
      </c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265">
        <f>AL32+AL58</f>
        <v>7180</v>
      </c>
      <c r="AM96" s="266"/>
      <c r="AN96" s="266"/>
      <c r="AO96" s="265">
        <f t="shared" ref="AO96" si="37">AO32+AO58</f>
        <v>3412</v>
      </c>
      <c r="AP96" s="266"/>
      <c r="AQ96" s="266"/>
      <c r="AR96" s="265">
        <f t="shared" ref="AR96" si="38">AR32+AR58</f>
        <v>820</v>
      </c>
      <c r="AS96" s="266"/>
      <c r="AT96" s="266"/>
      <c r="AU96" s="265">
        <f t="shared" ref="AU96" si="39">AU32+AU58</f>
        <v>0</v>
      </c>
      <c r="AV96" s="266"/>
      <c r="AW96" s="266"/>
      <c r="AX96" s="265">
        <f t="shared" ref="AX96" si="40">AX32+AX58</f>
        <v>1950</v>
      </c>
      <c r="AY96" s="266"/>
      <c r="AZ96" s="266"/>
      <c r="BA96" s="265">
        <f>SUM(BA32+BA58)</f>
        <v>642</v>
      </c>
      <c r="BB96" s="266"/>
      <c r="BC96" s="266"/>
      <c r="BD96" s="265">
        <f>SUM(BD32+BD58)</f>
        <v>1050</v>
      </c>
      <c r="BE96" s="266"/>
      <c r="BF96" s="266"/>
      <c r="BG96" s="265">
        <f>SUM(BG32+BG58)</f>
        <v>496</v>
      </c>
      <c r="BH96" s="266"/>
      <c r="BI96" s="266"/>
      <c r="BJ96" s="265">
        <f>SUM(BJ58+BJ32)</f>
        <v>30</v>
      </c>
      <c r="BK96" s="266"/>
      <c r="BL96" s="265">
        <f>BL58+BL32</f>
        <v>1012</v>
      </c>
      <c r="BM96" s="266"/>
      <c r="BN96" s="266"/>
      <c r="BO96" s="265">
        <f>SUM(BO58+BO32)</f>
        <v>486</v>
      </c>
      <c r="BP96" s="266"/>
      <c r="BQ96" s="266"/>
      <c r="BR96" s="265">
        <f>BR58+BR32</f>
        <v>27</v>
      </c>
      <c r="BS96" s="266"/>
      <c r="BT96" s="265">
        <f>BT58+BT32</f>
        <v>992</v>
      </c>
      <c r="BU96" s="266"/>
      <c r="BV96" s="266"/>
      <c r="BW96" s="265">
        <f>BW58+BW32</f>
        <v>498</v>
      </c>
      <c r="BX96" s="266"/>
      <c r="BY96" s="266"/>
      <c r="BZ96" s="265">
        <f>BZ58+BZ32</f>
        <v>30</v>
      </c>
      <c r="CA96" s="266"/>
      <c r="CB96" s="265">
        <f>CB58+CB32</f>
        <v>1080</v>
      </c>
      <c r="CC96" s="266"/>
      <c r="CD96" s="266"/>
      <c r="CE96" s="265">
        <f>CE58+CE32</f>
        <v>502</v>
      </c>
      <c r="CF96" s="266"/>
      <c r="CG96" s="266"/>
      <c r="CH96" s="265">
        <f>CH58+CH32</f>
        <v>27</v>
      </c>
      <c r="CI96" s="266"/>
      <c r="CJ96" s="265">
        <f>CJ58+CJ32</f>
        <v>1040</v>
      </c>
      <c r="CK96" s="266"/>
      <c r="CL96" s="266"/>
      <c r="CM96" s="265">
        <f>CM58+CM32</f>
        <v>518</v>
      </c>
      <c r="CN96" s="266"/>
      <c r="CO96" s="266"/>
      <c r="CP96" s="265">
        <f>CP58+CP32</f>
        <v>21</v>
      </c>
      <c r="CQ96" s="266"/>
      <c r="CR96" s="265">
        <f>CR58+CR32</f>
        <v>910</v>
      </c>
      <c r="CS96" s="266"/>
      <c r="CT96" s="266"/>
      <c r="CU96" s="265">
        <f>CU58+CU32</f>
        <v>436</v>
      </c>
      <c r="CV96" s="266"/>
      <c r="CW96" s="266"/>
      <c r="CX96" s="265">
        <f>CX58+CX32</f>
        <v>31</v>
      </c>
      <c r="CY96" s="266"/>
      <c r="CZ96" s="265">
        <f>CZ58+CZ32</f>
        <v>1096</v>
      </c>
      <c r="DA96" s="266"/>
      <c r="DB96" s="266"/>
      <c r="DC96" s="265">
        <f>DC58+DC32</f>
        <v>476</v>
      </c>
      <c r="DD96" s="266"/>
      <c r="DE96" s="266"/>
      <c r="DF96" s="265">
        <f>DF58+DF32</f>
        <v>33</v>
      </c>
      <c r="DG96" s="266"/>
      <c r="DH96" s="265">
        <f>DH58+DH32</f>
        <v>0</v>
      </c>
      <c r="DI96" s="266"/>
      <c r="DJ96" s="266"/>
      <c r="DK96" s="265">
        <f>DK58+DK32</f>
        <v>0</v>
      </c>
      <c r="DL96" s="266"/>
      <c r="DM96" s="266"/>
      <c r="DN96" s="265">
        <f>DN58+DN32</f>
        <v>0</v>
      </c>
      <c r="DO96" s="266"/>
      <c r="DP96" s="265">
        <f>SUM(BJ96+BR96+BZ96+CH96+CP96+CX96+DF96+DN96)</f>
        <v>199</v>
      </c>
      <c r="DQ96" s="266"/>
      <c r="DR96" s="266"/>
      <c r="DS96" s="294"/>
      <c r="DT96" s="294"/>
      <c r="DU96" s="294"/>
      <c r="DV96" s="294"/>
      <c r="DW96" s="294"/>
      <c r="DX96" s="294"/>
      <c r="DY96" s="294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</row>
    <row r="97" spans="1:160" s="14" customFormat="1" ht="48" customHeight="1">
      <c r="A97" s="198" t="s">
        <v>107</v>
      </c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275"/>
      <c r="AM97" s="275"/>
      <c r="AN97" s="275"/>
      <c r="AO97" s="275"/>
      <c r="AP97" s="275"/>
      <c r="AQ97" s="275"/>
      <c r="AR97" s="275"/>
      <c r="AS97" s="275"/>
      <c r="AT97" s="275"/>
      <c r="AU97" s="275"/>
      <c r="AV97" s="275"/>
      <c r="AW97" s="275"/>
      <c r="AX97" s="275"/>
      <c r="AY97" s="275"/>
      <c r="AZ97" s="275"/>
      <c r="BA97" s="275"/>
      <c r="BB97" s="275"/>
      <c r="BC97" s="275"/>
      <c r="BD97" s="269">
        <f>BG96/17</f>
        <v>29.176470588235293</v>
      </c>
      <c r="BE97" s="269"/>
      <c r="BF97" s="269"/>
      <c r="BG97" s="269"/>
      <c r="BH97" s="269"/>
      <c r="BI97" s="269"/>
      <c r="BJ97" s="269"/>
      <c r="BK97" s="269"/>
      <c r="BL97" s="269">
        <f>BO96/18</f>
        <v>27</v>
      </c>
      <c r="BM97" s="269"/>
      <c r="BN97" s="269"/>
      <c r="BO97" s="269"/>
      <c r="BP97" s="269"/>
      <c r="BQ97" s="269"/>
      <c r="BR97" s="269"/>
      <c r="BS97" s="269"/>
      <c r="BT97" s="269">
        <f>BW96/17</f>
        <v>29.294117647058822</v>
      </c>
      <c r="BU97" s="269"/>
      <c r="BV97" s="269"/>
      <c r="BW97" s="269"/>
      <c r="BX97" s="269"/>
      <c r="BY97" s="269"/>
      <c r="BZ97" s="269"/>
      <c r="CA97" s="269"/>
      <c r="CB97" s="269">
        <f>CE96/18</f>
        <v>27.888888888888889</v>
      </c>
      <c r="CC97" s="269"/>
      <c r="CD97" s="269"/>
      <c r="CE97" s="269"/>
      <c r="CF97" s="269"/>
      <c r="CG97" s="269"/>
      <c r="CH97" s="269"/>
      <c r="CI97" s="269"/>
      <c r="CJ97" s="269">
        <f>CM96/18</f>
        <v>28.777777777777779</v>
      </c>
      <c r="CK97" s="269"/>
      <c r="CL97" s="269"/>
      <c r="CM97" s="269"/>
      <c r="CN97" s="269"/>
      <c r="CO97" s="269"/>
      <c r="CP97" s="269"/>
      <c r="CQ97" s="269"/>
      <c r="CR97" s="269">
        <f>CU96/16</f>
        <v>27.25</v>
      </c>
      <c r="CS97" s="269"/>
      <c r="CT97" s="269"/>
      <c r="CU97" s="269"/>
      <c r="CV97" s="269"/>
      <c r="CW97" s="269"/>
      <c r="CX97" s="269"/>
      <c r="CY97" s="269"/>
      <c r="CZ97" s="269">
        <f>DC96/17</f>
        <v>28</v>
      </c>
      <c r="DA97" s="269"/>
      <c r="DB97" s="269"/>
      <c r="DC97" s="269"/>
      <c r="DD97" s="269"/>
      <c r="DE97" s="269"/>
      <c r="DF97" s="269"/>
      <c r="DG97" s="269"/>
      <c r="DH97" s="269">
        <f>DK96/12</f>
        <v>0</v>
      </c>
      <c r="DI97" s="269"/>
      <c r="DJ97" s="269"/>
      <c r="DK97" s="269"/>
      <c r="DL97" s="269"/>
      <c r="DM97" s="269"/>
      <c r="DN97" s="269"/>
      <c r="DO97" s="269"/>
      <c r="DP97" s="269"/>
      <c r="DQ97" s="269"/>
      <c r="DR97" s="269"/>
      <c r="DS97" s="270"/>
      <c r="DT97" s="270"/>
      <c r="DU97" s="270"/>
      <c r="DV97" s="270"/>
      <c r="DW97" s="270"/>
      <c r="DX97" s="270"/>
      <c r="DY97" s="270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</row>
    <row r="98" spans="1:160" s="14" customFormat="1" ht="48" customHeight="1">
      <c r="A98" s="198" t="s">
        <v>108</v>
      </c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284">
        <v>1</v>
      </c>
      <c r="AM98" s="284"/>
      <c r="AN98" s="284"/>
      <c r="AO98" s="275"/>
      <c r="AP98" s="275"/>
      <c r="AQ98" s="275"/>
      <c r="AR98" s="275"/>
      <c r="AS98" s="275"/>
      <c r="AT98" s="275"/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5"/>
      <c r="CE98" s="275"/>
      <c r="CF98" s="275"/>
      <c r="CG98" s="275"/>
      <c r="CH98" s="275"/>
      <c r="CI98" s="275"/>
      <c r="CJ98" s="276"/>
      <c r="CK98" s="276"/>
      <c r="CL98" s="276"/>
      <c r="CM98" s="276"/>
      <c r="CN98" s="276"/>
      <c r="CO98" s="276"/>
      <c r="CP98" s="276"/>
      <c r="CQ98" s="276"/>
      <c r="CR98" s="277">
        <v>1</v>
      </c>
      <c r="CS98" s="277"/>
      <c r="CT98" s="277"/>
      <c r="CU98" s="277"/>
      <c r="CV98" s="277"/>
      <c r="CW98" s="277"/>
      <c r="CX98" s="277"/>
      <c r="CY98" s="277"/>
      <c r="CZ98" s="275"/>
      <c r="DA98" s="275"/>
      <c r="DB98" s="275"/>
      <c r="DC98" s="275"/>
      <c r="DD98" s="275"/>
      <c r="DE98" s="275"/>
      <c r="DF98" s="275"/>
      <c r="DG98" s="275"/>
      <c r="DH98" s="275"/>
      <c r="DI98" s="275"/>
      <c r="DJ98" s="275"/>
      <c r="DK98" s="275"/>
      <c r="DL98" s="275"/>
      <c r="DM98" s="275"/>
      <c r="DN98" s="275"/>
      <c r="DO98" s="275"/>
      <c r="DP98" s="278"/>
      <c r="DQ98" s="278"/>
      <c r="DR98" s="278"/>
      <c r="DS98" s="270"/>
      <c r="DT98" s="270"/>
      <c r="DU98" s="270"/>
      <c r="DV98" s="270"/>
      <c r="DW98" s="270"/>
      <c r="DX98" s="270"/>
      <c r="DY98" s="270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</row>
    <row r="99" spans="1:160" s="15" customFormat="1" ht="48" customHeight="1">
      <c r="A99" s="198" t="s">
        <v>109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284">
        <f>BD99+BL99+BT99+CB99+CJ99+CR99+CZ99+DH99</f>
        <v>25</v>
      </c>
      <c r="AM99" s="284"/>
      <c r="AN99" s="284"/>
      <c r="AO99" s="275"/>
      <c r="AP99" s="275"/>
      <c r="AQ99" s="275"/>
      <c r="AR99" s="275"/>
      <c r="AS99" s="275"/>
      <c r="AT99" s="275"/>
      <c r="AU99" s="275"/>
      <c r="AV99" s="275"/>
      <c r="AW99" s="275"/>
      <c r="AX99" s="275"/>
      <c r="AY99" s="275"/>
      <c r="AZ99" s="275"/>
      <c r="BA99" s="275"/>
      <c r="BB99" s="275"/>
      <c r="BC99" s="275"/>
      <c r="BD99" s="277" t="s">
        <v>105</v>
      </c>
      <c r="BE99" s="277"/>
      <c r="BF99" s="277"/>
      <c r="BG99" s="277"/>
      <c r="BH99" s="277"/>
      <c r="BI99" s="277"/>
      <c r="BJ99" s="277"/>
      <c r="BK99" s="277"/>
      <c r="BL99" s="277" t="s">
        <v>106</v>
      </c>
      <c r="BM99" s="277"/>
      <c r="BN99" s="277"/>
      <c r="BO99" s="277"/>
      <c r="BP99" s="277"/>
      <c r="BQ99" s="277"/>
      <c r="BR99" s="277"/>
      <c r="BS99" s="277"/>
      <c r="BT99" s="277" t="s">
        <v>105</v>
      </c>
      <c r="BU99" s="277"/>
      <c r="BV99" s="277"/>
      <c r="BW99" s="277"/>
      <c r="BX99" s="277"/>
      <c r="BY99" s="277"/>
      <c r="BZ99" s="277"/>
      <c r="CA99" s="277"/>
      <c r="CB99" s="277" t="s">
        <v>153</v>
      </c>
      <c r="CC99" s="277"/>
      <c r="CD99" s="277"/>
      <c r="CE99" s="277"/>
      <c r="CF99" s="277"/>
      <c r="CG99" s="277"/>
      <c r="CH99" s="277"/>
      <c r="CI99" s="277"/>
      <c r="CJ99" s="326" t="s">
        <v>97</v>
      </c>
      <c r="CK99" s="326"/>
      <c r="CL99" s="326"/>
      <c r="CM99" s="326"/>
      <c r="CN99" s="326"/>
      <c r="CO99" s="326"/>
      <c r="CP99" s="326"/>
      <c r="CQ99" s="326"/>
      <c r="CR99" s="277" t="s">
        <v>106</v>
      </c>
      <c r="CS99" s="277"/>
      <c r="CT99" s="277"/>
      <c r="CU99" s="277"/>
      <c r="CV99" s="277"/>
      <c r="CW99" s="277"/>
      <c r="CX99" s="277"/>
      <c r="CY99" s="277"/>
      <c r="CZ99" s="277" t="s">
        <v>106</v>
      </c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M99" s="277"/>
      <c r="DN99" s="277"/>
      <c r="DO99" s="277"/>
      <c r="DP99" s="278"/>
      <c r="DQ99" s="278"/>
      <c r="DR99" s="278"/>
      <c r="DS99" s="270"/>
      <c r="DT99" s="270"/>
      <c r="DU99" s="270"/>
      <c r="DV99" s="270"/>
      <c r="DW99" s="270"/>
      <c r="DX99" s="270"/>
      <c r="DY99" s="270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</row>
    <row r="100" spans="1:160" s="15" customFormat="1" ht="48" customHeight="1">
      <c r="A100" s="198" t="s">
        <v>110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284">
        <f>BD100+BL100+BT100+CB100+CJ100+CR100+CZ100+DH100</f>
        <v>35</v>
      </c>
      <c r="AM100" s="284"/>
      <c r="AN100" s="284"/>
      <c r="AO100" s="275"/>
      <c r="AP100" s="275"/>
      <c r="AQ100" s="275"/>
      <c r="AR100" s="275"/>
      <c r="AS100" s="275"/>
      <c r="AT100" s="275"/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7" t="s">
        <v>149</v>
      </c>
      <c r="BE100" s="277"/>
      <c r="BF100" s="277"/>
      <c r="BG100" s="277"/>
      <c r="BH100" s="277"/>
      <c r="BI100" s="277"/>
      <c r="BJ100" s="277"/>
      <c r="BK100" s="277"/>
      <c r="BL100" s="277" t="s">
        <v>106</v>
      </c>
      <c r="BM100" s="277"/>
      <c r="BN100" s="277"/>
      <c r="BO100" s="277"/>
      <c r="BP100" s="277"/>
      <c r="BQ100" s="277"/>
      <c r="BR100" s="277"/>
      <c r="BS100" s="277"/>
      <c r="BT100" s="277" t="s">
        <v>153</v>
      </c>
      <c r="BU100" s="277"/>
      <c r="BV100" s="277"/>
      <c r="BW100" s="277"/>
      <c r="BX100" s="277"/>
      <c r="BY100" s="277"/>
      <c r="BZ100" s="277"/>
      <c r="CA100" s="277"/>
      <c r="CB100" s="277" t="s">
        <v>153</v>
      </c>
      <c r="CC100" s="277"/>
      <c r="CD100" s="277"/>
      <c r="CE100" s="277"/>
      <c r="CF100" s="277"/>
      <c r="CG100" s="277"/>
      <c r="CH100" s="277"/>
      <c r="CI100" s="277"/>
      <c r="CJ100" s="277" t="s">
        <v>106</v>
      </c>
      <c r="CK100" s="277"/>
      <c r="CL100" s="277"/>
      <c r="CM100" s="277"/>
      <c r="CN100" s="277"/>
      <c r="CO100" s="277"/>
      <c r="CP100" s="277"/>
      <c r="CQ100" s="277"/>
      <c r="CR100" s="277" t="s">
        <v>153</v>
      </c>
      <c r="CS100" s="277"/>
      <c r="CT100" s="277"/>
      <c r="CU100" s="277"/>
      <c r="CV100" s="277"/>
      <c r="CW100" s="277"/>
      <c r="CX100" s="277"/>
      <c r="CY100" s="277"/>
      <c r="CZ100" s="277" t="s">
        <v>149</v>
      </c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M100" s="277"/>
      <c r="DN100" s="277"/>
      <c r="DO100" s="277"/>
      <c r="DP100" s="278" t="s">
        <v>193</v>
      </c>
      <c r="DQ100" s="278"/>
      <c r="DR100" s="278"/>
      <c r="DS100" s="270"/>
      <c r="DT100" s="270"/>
      <c r="DU100" s="270"/>
      <c r="DV100" s="270"/>
      <c r="DW100" s="270"/>
      <c r="DX100" s="270"/>
      <c r="DY100" s="270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</row>
    <row r="101" spans="1:160" s="15" customFormat="1" ht="109.5" customHeight="1" thickBo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38"/>
      <c r="AM101" s="38"/>
      <c r="AN101" s="38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72"/>
      <c r="DQ101" s="72"/>
      <c r="DR101" s="72"/>
      <c r="DS101" s="118"/>
      <c r="DT101" s="118"/>
      <c r="DU101" s="118"/>
      <c r="DV101" s="118"/>
      <c r="DW101" s="118"/>
      <c r="DX101" s="118"/>
      <c r="DY101" s="11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</row>
    <row r="102" spans="1:160" s="15" customFormat="1" ht="114" customHeight="1" thickBot="1">
      <c r="A102" s="330" t="s">
        <v>111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2"/>
      <c r="AI102" s="331" t="s">
        <v>112</v>
      </c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1"/>
      <c r="AY102" s="331"/>
      <c r="AZ102" s="331"/>
      <c r="BA102" s="331"/>
      <c r="BB102" s="331"/>
      <c r="BC102" s="331"/>
      <c r="BD102" s="331"/>
      <c r="BE102" s="331"/>
      <c r="BF102" s="331"/>
      <c r="BG102" s="331"/>
      <c r="BH102" s="331"/>
      <c r="BI102" s="331"/>
      <c r="BJ102" s="331"/>
      <c r="BK102" s="331"/>
      <c r="BL102" s="331"/>
      <c r="BM102" s="331"/>
      <c r="BN102" s="331"/>
      <c r="BO102" s="331"/>
      <c r="BP102" s="331"/>
      <c r="BQ102" s="331"/>
      <c r="BR102" s="331"/>
      <c r="BS102" s="331"/>
      <c r="BT102" s="331"/>
      <c r="BU102" s="331"/>
      <c r="BV102" s="332"/>
      <c r="BW102" s="289" t="s">
        <v>132</v>
      </c>
      <c r="BX102" s="290"/>
      <c r="BY102" s="290"/>
      <c r="BZ102" s="290"/>
      <c r="CA102" s="290"/>
      <c r="CB102" s="290"/>
      <c r="CC102" s="290"/>
      <c r="CD102" s="290"/>
      <c r="CE102" s="290"/>
      <c r="CF102" s="290"/>
      <c r="CG102" s="290"/>
      <c r="CH102" s="290"/>
      <c r="CI102" s="290"/>
      <c r="CJ102" s="290"/>
      <c r="CK102" s="290"/>
      <c r="CL102" s="290"/>
      <c r="CM102" s="290"/>
      <c r="CN102" s="290"/>
      <c r="CO102" s="290"/>
      <c r="CP102" s="290"/>
      <c r="CQ102" s="291"/>
      <c r="CR102" s="289" t="s">
        <v>133</v>
      </c>
      <c r="CS102" s="290"/>
      <c r="CT102" s="290"/>
      <c r="CU102" s="290"/>
      <c r="CV102" s="290"/>
      <c r="CW102" s="290"/>
      <c r="CX102" s="290"/>
      <c r="CY102" s="290"/>
      <c r="CZ102" s="290"/>
      <c r="DA102" s="290"/>
      <c r="DB102" s="290"/>
      <c r="DC102" s="290"/>
      <c r="DD102" s="290"/>
      <c r="DE102" s="290"/>
      <c r="DF102" s="290"/>
      <c r="DG102" s="290"/>
      <c r="DH102" s="290"/>
      <c r="DI102" s="290"/>
      <c r="DJ102" s="290"/>
      <c r="DK102" s="290"/>
      <c r="DL102" s="290"/>
      <c r="DM102" s="290"/>
      <c r="DN102" s="290"/>
      <c r="DO102" s="290"/>
      <c r="DP102" s="290"/>
      <c r="DQ102" s="290"/>
      <c r="DR102" s="290"/>
      <c r="DS102" s="290"/>
      <c r="DT102" s="290"/>
      <c r="DU102" s="290"/>
      <c r="DV102" s="290"/>
      <c r="DW102" s="290"/>
      <c r="DX102" s="290"/>
      <c r="DY102" s="291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</row>
    <row r="103" spans="1:160" s="53" customFormat="1" ht="92.25" customHeight="1">
      <c r="A103" s="292" t="s">
        <v>113</v>
      </c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 t="s">
        <v>114</v>
      </c>
      <c r="R103" s="293"/>
      <c r="S103" s="293"/>
      <c r="T103" s="293"/>
      <c r="U103" s="293"/>
      <c r="V103" s="293"/>
      <c r="W103" s="293" t="s">
        <v>115</v>
      </c>
      <c r="X103" s="293"/>
      <c r="Y103" s="293"/>
      <c r="Z103" s="293"/>
      <c r="AA103" s="293"/>
      <c r="AB103" s="293"/>
      <c r="AC103" s="293" t="s">
        <v>116</v>
      </c>
      <c r="AD103" s="293"/>
      <c r="AE103" s="293"/>
      <c r="AF103" s="293"/>
      <c r="AG103" s="293"/>
      <c r="AH103" s="344"/>
      <c r="AI103" s="345" t="s">
        <v>113</v>
      </c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3"/>
      <c r="BC103" s="293"/>
      <c r="BD103" s="293"/>
      <c r="BE103" s="293" t="s">
        <v>114</v>
      </c>
      <c r="BF103" s="293"/>
      <c r="BG103" s="293"/>
      <c r="BH103" s="293"/>
      <c r="BI103" s="293"/>
      <c r="BJ103" s="293"/>
      <c r="BK103" s="293" t="s">
        <v>115</v>
      </c>
      <c r="BL103" s="293"/>
      <c r="BM103" s="293"/>
      <c r="BN103" s="293"/>
      <c r="BO103" s="293"/>
      <c r="BP103" s="293"/>
      <c r="BQ103" s="293" t="s">
        <v>116</v>
      </c>
      <c r="BR103" s="293"/>
      <c r="BS103" s="293"/>
      <c r="BT103" s="293"/>
      <c r="BU103" s="293"/>
      <c r="BV103" s="344"/>
      <c r="BW103" s="345" t="s">
        <v>114</v>
      </c>
      <c r="BX103" s="293"/>
      <c r="BY103" s="293"/>
      <c r="BZ103" s="293"/>
      <c r="CA103" s="293"/>
      <c r="CB103" s="293"/>
      <c r="CC103" s="293"/>
      <c r="CD103" s="293" t="s">
        <v>115</v>
      </c>
      <c r="CE103" s="293"/>
      <c r="CF103" s="293"/>
      <c r="CG103" s="293"/>
      <c r="CH103" s="293"/>
      <c r="CI103" s="293"/>
      <c r="CJ103" s="293"/>
      <c r="CK103" s="293" t="s">
        <v>116</v>
      </c>
      <c r="CL103" s="293"/>
      <c r="CM103" s="293"/>
      <c r="CN103" s="293"/>
      <c r="CO103" s="293"/>
      <c r="CP103" s="293"/>
      <c r="CQ103" s="344"/>
      <c r="CR103" s="346" t="s">
        <v>361</v>
      </c>
      <c r="CS103" s="347"/>
      <c r="CT103" s="347"/>
      <c r="CU103" s="347"/>
      <c r="CV103" s="347"/>
      <c r="CW103" s="347"/>
      <c r="CX103" s="347"/>
      <c r="CY103" s="347"/>
      <c r="CZ103" s="347"/>
      <c r="DA103" s="347"/>
      <c r="DB103" s="347"/>
      <c r="DC103" s="347"/>
      <c r="DD103" s="347"/>
      <c r="DE103" s="347"/>
      <c r="DF103" s="347"/>
      <c r="DG103" s="347"/>
      <c r="DH103" s="347"/>
      <c r="DI103" s="347"/>
      <c r="DJ103" s="347"/>
      <c r="DK103" s="347"/>
      <c r="DL103" s="347"/>
      <c r="DM103" s="347"/>
      <c r="DN103" s="347"/>
      <c r="DO103" s="347"/>
      <c r="DP103" s="347"/>
      <c r="DQ103" s="347"/>
      <c r="DR103" s="347"/>
      <c r="DS103" s="347"/>
      <c r="DT103" s="347"/>
      <c r="DU103" s="347"/>
      <c r="DV103" s="347"/>
      <c r="DW103" s="347"/>
      <c r="DX103" s="347"/>
      <c r="DY103" s="348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</row>
    <row r="104" spans="1:160" s="54" customFormat="1" ht="97.5" customHeight="1">
      <c r="A104" s="282" t="s">
        <v>404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0" t="s">
        <v>97</v>
      </c>
      <c r="R104" s="280"/>
      <c r="S104" s="280"/>
      <c r="T104" s="280"/>
      <c r="U104" s="280"/>
      <c r="V104" s="280"/>
      <c r="W104" s="280" t="s">
        <v>97</v>
      </c>
      <c r="X104" s="280"/>
      <c r="Y104" s="280"/>
      <c r="Z104" s="280"/>
      <c r="AA104" s="280"/>
      <c r="AB104" s="280"/>
      <c r="AC104" s="280" t="s">
        <v>105</v>
      </c>
      <c r="AD104" s="280"/>
      <c r="AE104" s="280"/>
      <c r="AF104" s="280"/>
      <c r="AG104" s="280"/>
      <c r="AH104" s="281"/>
      <c r="AI104" s="329" t="s">
        <v>305</v>
      </c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0" t="s">
        <v>149</v>
      </c>
      <c r="BF104" s="280"/>
      <c r="BG104" s="280"/>
      <c r="BH104" s="280"/>
      <c r="BI104" s="280"/>
      <c r="BJ104" s="280"/>
      <c r="BK104" s="280" t="s">
        <v>106</v>
      </c>
      <c r="BL104" s="280"/>
      <c r="BM104" s="280"/>
      <c r="BN104" s="280"/>
      <c r="BO104" s="280"/>
      <c r="BP104" s="280"/>
      <c r="BQ104" s="280" t="s">
        <v>153</v>
      </c>
      <c r="BR104" s="280"/>
      <c r="BS104" s="280"/>
      <c r="BT104" s="280"/>
      <c r="BU104" s="280"/>
      <c r="BV104" s="281"/>
      <c r="BW104" s="177" t="s">
        <v>151</v>
      </c>
      <c r="BX104" s="178"/>
      <c r="BY104" s="178"/>
      <c r="BZ104" s="178"/>
      <c r="CA104" s="178"/>
      <c r="CB104" s="178"/>
      <c r="CC104" s="179"/>
      <c r="CD104" s="186" t="s">
        <v>106</v>
      </c>
      <c r="CE104" s="178"/>
      <c r="CF104" s="178"/>
      <c r="CG104" s="178"/>
      <c r="CH104" s="178"/>
      <c r="CI104" s="178"/>
      <c r="CJ104" s="179"/>
      <c r="CK104" s="186" t="s">
        <v>149</v>
      </c>
      <c r="CL104" s="178"/>
      <c r="CM104" s="178"/>
      <c r="CN104" s="178"/>
      <c r="CO104" s="178"/>
      <c r="CP104" s="178"/>
      <c r="CQ104" s="189"/>
      <c r="CR104" s="349"/>
      <c r="CS104" s="350"/>
      <c r="CT104" s="350"/>
      <c r="CU104" s="350"/>
      <c r="CV104" s="350"/>
      <c r="CW104" s="350"/>
      <c r="CX104" s="350"/>
      <c r="CY104" s="350"/>
      <c r="CZ104" s="350"/>
      <c r="DA104" s="350"/>
      <c r="DB104" s="350"/>
      <c r="DC104" s="350"/>
      <c r="DD104" s="350"/>
      <c r="DE104" s="350"/>
      <c r="DF104" s="350"/>
      <c r="DG104" s="350"/>
      <c r="DH104" s="350"/>
      <c r="DI104" s="350"/>
      <c r="DJ104" s="350"/>
      <c r="DK104" s="350"/>
      <c r="DL104" s="350"/>
      <c r="DM104" s="350"/>
      <c r="DN104" s="350"/>
      <c r="DO104" s="350"/>
      <c r="DP104" s="350"/>
      <c r="DQ104" s="350"/>
      <c r="DR104" s="350"/>
      <c r="DS104" s="350"/>
      <c r="DT104" s="350"/>
      <c r="DU104" s="350"/>
      <c r="DV104" s="350"/>
      <c r="DW104" s="350"/>
      <c r="DX104" s="350"/>
      <c r="DY104" s="351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</row>
    <row r="105" spans="1:160" s="54" customFormat="1" ht="48" customHeight="1">
      <c r="A105" s="282" t="s">
        <v>304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0" t="s">
        <v>106</v>
      </c>
      <c r="R105" s="280"/>
      <c r="S105" s="280"/>
      <c r="T105" s="280"/>
      <c r="U105" s="280"/>
      <c r="V105" s="280"/>
      <c r="W105" s="280" t="s">
        <v>97</v>
      </c>
      <c r="X105" s="280"/>
      <c r="Y105" s="280"/>
      <c r="Z105" s="280"/>
      <c r="AA105" s="280"/>
      <c r="AB105" s="280"/>
      <c r="AC105" s="280" t="s">
        <v>105</v>
      </c>
      <c r="AD105" s="280"/>
      <c r="AE105" s="280"/>
      <c r="AF105" s="280"/>
      <c r="AG105" s="280"/>
      <c r="AH105" s="281"/>
      <c r="AI105" s="192" t="s">
        <v>150</v>
      </c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4"/>
      <c r="BE105" s="186" t="s">
        <v>151</v>
      </c>
      <c r="BF105" s="178"/>
      <c r="BG105" s="178"/>
      <c r="BH105" s="178"/>
      <c r="BI105" s="178"/>
      <c r="BJ105" s="179"/>
      <c r="BK105" s="186" t="s">
        <v>183</v>
      </c>
      <c r="BL105" s="178"/>
      <c r="BM105" s="178"/>
      <c r="BN105" s="178"/>
      <c r="BO105" s="178"/>
      <c r="BP105" s="179"/>
      <c r="BQ105" s="186" t="s">
        <v>184</v>
      </c>
      <c r="BR105" s="178"/>
      <c r="BS105" s="178"/>
      <c r="BT105" s="178"/>
      <c r="BU105" s="178"/>
      <c r="BV105" s="189"/>
      <c r="BW105" s="180"/>
      <c r="BX105" s="181"/>
      <c r="BY105" s="181"/>
      <c r="BZ105" s="181"/>
      <c r="CA105" s="181"/>
      <c r="CB105" s="181"/>
      <c r="CC105" s="182"/>
      <c r="CD105" s="187"/>
      <c r="CE105" s="181"/>
      <c r="CF105" s="181"/>
      <c r="CG105" s="181"/>
      <c r="CH105" s="181"/>
      <c r="CI105" s="181"/>
      <c r="CJ105" s="182"/>
      <c r="CK105" s="187"/>
      <c r="CL105" s="181"/>
      <c r="CM105" s="181"/>
      <c r="CN105" s="181"/>
      <c r="CO105" s="181"/>
      <c r="CP105" s="181"/>
      <c r="CQ105" s="190"/>
      <c r="CR105" s="349"/>
      <c r="CS105" s="350"/>
      <c r="CT105" s="350"/>
      <c r="CU105" s="350"/>
      <c r="CV105" s="350"/>
      <c r="CW105" s="350"/>
      <c r="CX105" s="350"/>
      <c r="CY105" s="350"/>
      <c r="CZ105" s="350"/>
      <c r="DA105" s="350"/>
      <c r="DB105" s="350"/>
      <c r="DC105" s="350"/>
      <c r="DD105" s="350"/>
      <c r="DE105" s="350"/>
      <c r="DF105" s="350"/>
      <c r="DG105" s="350"/>
      <c r="DH105" s="350"/>
      <c r="DI105" s="350"/>
      <c r="DJ105" s="350"/>
      <c r="DK105" s="350"/>
      <c r="DL105" s="350"/>
      <c r="DM105" s="350"/>
      <c r="DN105" s="350"/>
      <c r="DO105" s="350"/>
      <c r="DP105" s="350"/>
      <c r="DQ105" s="350"/>
      <c r="DR105" s="350"/>
      <c r="DS105" s="350"/>
      <c r="DT105" s="350"/>
      <c r="DU105" s="350"/>
      <c r="DV105" s="350"/>
      <c r="DW105" s="350"/>
      <c r="DX105" s="350"/>
      <c r="DY105" s="351"/>
      <c r="DZ105" s="120"/>
      <c r="EA105" s="120"/>
      <c r="EB105" s="120"/>
      <c r="EC105" s="120"/>
      <c r="ED105" s="120"/>
      <c r="EE105" s="120"/>
      <c r="EF105" s="120"/>
      <c r="EG105" s="120"/>
      <c r="EH105" s="120"/>
      <c r="EI105" s="120"/>
      <c r="EJ105" s="120"/>
      <c r="EK105" s="120"/>
      <c r="EL105" s="120"/>
      <c r="EM105" s="120"/>
      <c r="EN105" s="120"/>
      <c r="EO105" s="120"/>
      <c r="EP105" s="120"/>
      <c r="EQ105" s="120"/>
      <c r="ER105" s="120"/>
      <c r="ES105" s="120"/>
      <c r="ET105" s="120"/>
      <c r="EU105" s="120"/>
      <c r="EV105" s="120"/>
      <c r="EW105" s="120"/>
      <c r="EX105" s="120"/>
      <c r="EY105" s="120"/>
      <c r="EZ105" s="120"/>
      <c r="FA105" s="120"/>
      <c r="FB105" s="120"/>
      <c r="FC105" s="120"/>
      <c r="FD105" s="120"/>
    </row>
    <row r="106" spans="1:160" s="54" customFormat="1" ht="48" customHeight="1" thickBot="1">
      <c r="A106" s="272" t="s">
        <v>163</v>
      </c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4" t="s">
        <v>149</v>
      </c>
      <c r="R106" s="274"/>
      <c r="S106" s="274"/>
      <c r="T106" s="274"/>
      <c r="U106" s="274"/>
      <c r="V106" s="274"/>
      <c r="W106" s="274" t="s">
        <v>97</v>
      </c>
      <c r="X106" s="274"/>
      <c r="Y106" s="274"/>
      <c r="Z106" s="274"/>
      <c r="AA106" s="274"/>
      <c r="AB106" s="274"/>
      <c r="AC106" s="274" t="s">
        <v>105</v>
      </c>
      <c r="AD106" s="274"/>
      <c r="AE106" s="274"/>
      <c r="AF106" s="274"/>
      <c r="AG106" s="274"/>
      <c r="AH106" s="288"/>
      <c r="AI106" s="195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7"/>
      <c r="BE106" s="188"/>
      <c r="BF106" s="184"/>
      <c r="BG106" s="184"/>
      <c r="BH106" s="184"/>
      <c r="BI106" s="184"/>
      <c r="BJ106" s="185"/>
      <c r="BK106" s="188"/>
      <c r="BL106" s="184"/>
      <c r="BM106" s="184"/>
      <c r="BN106" s="184"/>
      <c r="BO106" s="184"/>
      <c r="BP106" s="185"/>
      <c r="BQ106" s="188"/>
      <c r="BR106" s="184"/>
      <c r="BS106" s="184"/>
      <c r="BT106" s="184"/>
      <c r="BU106" s="184"/>
      <c r="BV106" s="191"/>
      <c r="BW106" s="183"/>
      <c r="BX106" s="184"/>
      <c r="BY106" s="184"/>
      <c r="BZ106" s="184"/>
      <c r="CA106" s="184"/>
      <c r="CB106" s="184"/>
      <c r="CC106" s="185"/>
      <c r="CD106" s="188"/>
      <c r="CE106" s="184"/>
      <c r="CF106" s="184"/>
      <c r="CG106" s="184"/>
      <c r="CH106" s="184"/>
      <c r="CI106" s="184"/>
      <c r="CJ106" s="185"/>
      <c r="CK106" s="188"/>
      <c r="CL106" s="184"/>
      <c r="CM106" s="184"/>
      <c r="CN106" s="184"/>
      <c r="CO106" s="184"/>
      <c r="CP106" s="184"/>
      <c r="CQ106" s="191"/>
      <c r="CR106" s="352"/>
      <c r="CS106" s="353"/>
      <c r="CT106" s="353"/>
      <c r="CU106" s="353"/>
      <c r="CV106" s="353"/>
      <c r="CW106" s="353"/>
      <c r="CX106" s="353"/>
      <c r="CY106" s="353"/>
      <c r="CZ106" s="353"/>
      <c r="DA106" s="353"/>
      <c r="DB106" s="353"/>
      <c r="DC106" s="353"/>
      <c r="DD106" s="353"/>
      <c r="DE106" s="353"/>
      <c r="DF106" s="353"/>
      <c r="DG106" s="353"/>
      <c r="DH106" s="353"/>
      <c r="DI106" s="353"/>
      <c r="DJ106" s="353"/>
      <c r="DK106" s="353"/>
      <c r="DL106" s="353"/>
      <c r="DM106" s="353"/>
      <c r="DN106" s="353"/>
      <c r="DO106" s="353"/>
      <c r="DP106" s="353"/>
      <c r="DQ106" s="353"/>
      <c r="DR106" s="353"/>
      <c r="DS106" s="353"/>
      <c r="DT106" s="353"/>
      <c r="DU106" s="353"/>
      <c r="DV106" s="353"/>
      <c r="DW106" s="353"/>
      <c r="DX106" s="353"/>
      <c r="DY106" s="354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</row>
    <row r="107" spans="1:160" s="19" customFormat="1" ht="72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38"/>
      <c r="AM107" s="38"/>
      <c r="AN107" s="38"/>
      <c r="AO107" s="117"/>
      <c r="AP107" s="117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17"/>
      <c r="DI107" s="117"/>
      <c r="DJ107" s="117"/>
      <c r="DK107" s="117"/>
      <c r="DL107" s="117"/>
      <c r="DM107" s="117"/>
      <c r="DN107" s="117"/>
      <c r="DO107" s="117"/>
      <c r="DP107" s="72"/>
      <c r="DQ107" s="72"/>
      <c r="DR107" s="72"/>
      <c r="DS107" s="118"/>
      <c r="DT107" s="118"/>
      <c r="DU107" s="118"/>
      <c r="DV107" s="118"/>
      <c r="DW107" s="118"/>
      <c r="DX107" s="118"/>
      <c r="DY107" s="118"/>
      <c r="DZ107" s="122"/>
      <c r="EA107" s="122"/>
      <c r="EB107" s="122"/>
      <c r="EC107" s="122"/>
      <c r="ED107" s="122"/>
      <c r="EE107" s="122"/>
      <c r="EF107" s="122"/>
      <c r="EG107" s="122"/>
      <c r="EH107" s="122"/>
      <c r="EI107" s="122"/>
      <c r="EJ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2"/>
      <c r="EV107" s="122"/>
      <c r="EW107" s="122"/>
      <c r="EX107" s="122"/>
      <c r="EY107" s="122"/>
      <c r="EZ107" s="122"/>
      <c r="FA107" s="122"/>
      <c r="FB107" s="122"/>
      <c r="FC107" s="122"/>
      <c r="FD107" s="122"/>
    </row>
    <row r="108" spans="1:160" s="20" customFormat="1" ht="45.75" customHeight="1">
      <c r="A108" s="271" t="s">
        <v>134</v>
      </c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271"/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</row>
    <row r="109" spans="1:160" s="20" customFormat="1" ht="29.25" customHeight="1" thickBo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123"/>
      <c r="DR109" s="123"/>
      <c r="DS109" s="123"/>
      <c r="DT109" s="123"/>
      <c r="DU109" s="123"/>
      <c r="DV109" s="123"/>
      <c r="DW109" s="123"/>
      <c r="DX109" s="123"/>
      <c r="DY109" s="123"/>
    </row>
    <row r="110" spans="1:160" s="20" customFormat="1" ht="148.5" customHeight="1" thickBot="1">
      <c r="A110" s="205" t="s">
        <v>117</v>
      </c>
      <c r="B110" s="206"/>
      <c r="C110" s="206"/>
      <c r="D110" s="206"/>
      <c r="E110" s="206"/>
      <c r="F110" s="207"/>
      <c r="G110" s="205" t="s">
        <v>118</v>
      </c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6"/>
      <c r="CQ110" s="206"/>
      <c r="CR110" s="206"/>
      <c r="CS110" s="206"/>
      <c r="CT110" s="206"/>
      <c r="CU110" s="206"/>
      <c r="CV110" s="206"/>
      <c r="CW110" s="206"/>
      <c r="CX110" s="206"/>
      <c r="CY110" s="206"/>
      <c r="CZ110" s="206"/>
      <c r="DA110" s="206"/>
      <c r="DB110" s="206"/>
      <c r="DC110" s="206"/>
      <c r="DD110" s="206"/>
      <c r="DE110" s="206"/>
      <c r="DF110" s="206"/>
      <c r="DG110" s="206"/>
      <c r="DH110" s="206"/>
      <c r="DI110" s="206"/>
      <c r="DJ110" s="206"/>
      <c r="DK110" s="207"/>
      <c r="DL110" s="205" t="s">
        <v>309</v>
      </c>
      <c r="DM110" s="206"/>
      <c r="DN110" s="206"/>
      <c r="DO110" s="206"/>
      <c r="DP110" s="206"/>
      <c r="DQ110" s="206"/>
      <c r="DR110" s="206"/>
      <c r="DS110" s="206"/>
      <c r="DT110" s="206"/>
      <c r="DU110" s="206"/>
      <c r="DV110" s="206"/>
      <c r="DW110" s="206"/>
      <c r="DX110" s="206"/>
      <c r="DY110" s="207"/>
    </row>
    <row r="111" spans="1:160" s="17" customFormat="1" ht="66.75" customHeight="1">
      <c r="A111" s="236" t="s">
        <v>89</v>
      </c>
      <c r="B111" s="237"/>
      <c r="C111" s="237"/>
      <c r="D111" s="237"/>
      <c r="E111" s="237"/>
      <c r="F111" s="238"/>
      <c r="G111" s="208" t="s">
        <v>274</v>
      </c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09"/>
      <c r="DF111" s="209"/>
      <c r="DG111" s="209"/>
      <c r="DH111" s="209"/>
      <c r="DI111" s="209"/>
      <c r="DJ111" s="209"/>
      <c r="DK111" s="210"/>
      <c r="DL111" s="241" t="s">
        <v>405</v>
      </c>
      <c r="DM111" s="242"/>
      <c r="DN111" s="242"/>
      <c r="DO111" s="242"/>
      <c r="DP111" s="242"/>
      <c r="DQ111" s="242"/>
      <c r="DR111" s="242"/>
      <c r="DS111" s="242"/>
      <c r="DT111" s="242"/>
      <c r="DU111" s="242"/>
      <c r="DV111" s="242"/>
      <c r="DW111" s="242"/>
      <c r="DX111" s="242"/>
      <c r="DY111" s="243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</row>
    <row r="112" spans="1:160" s="17" customFormat="1" ht="77.25" customHeight="1">
      <c r="A112" s="199" t="s">
        <v>119</v>
      </c>
      <c r="B112" s="199"/>
      <c r="C112" s="199"/>
      <c r="D112" s="199"/>
      <c r="E112" s="199"/>
      <c r="F112" s="199"/>
      <c r="G112" s="211" t="s">
        <v>275</v>
      </c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  <c r="DE112" s="166"/>
      <c r="DF112" s="166"/>
      <c r="DG112" s="166"/>
      <c r="DH112" s="166"/>
      <c r="DI112" s="166"/>
      <c r="DJ112" s="166"/>
      <c r="DK112" s="167"/>
      <c r="DL112" s="200" t="s">
        <v>406</v>
      </c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2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</row>
    <row r="113" spans="1:160" s="17" customFormat="1" ht="74.25" customHeight="1">
      <c r="A113" s="199" t="s">
        <v>120</v>
      </c>
      <c r="B113" s="199"/>
      <c r="C113" s="199"/>
      <c r="D113" s="199"/>
      <c r="E113" s="199"/>
      <c r="F113" s="199"/>
      <c r="G113" s="165" t="s">
        <v>276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  <c r="CW113" s="166"/>
      <c r="CX113" s="166"/>
      <c r="CY113" s="166"/>
      <c r="CZ113" s="166"/>
      <c r="DA113" s="166"/>
      <c r="DB113" s="166"/>
      <c r="DC113" s="166"/>
      <c r="DD113" s="166"/>
      <c r="DE113" s="166"/>
      <c r="DF113" s="166"/>
      <c r="DG113" s="166"/>
      <c r="DH113" s="166"/>
      <c r="DI113" s="166"/>
      <c r="DJ113" s="166"/>
      <c r="DK113" s="167"/>
      <c r="DL113" s="200" t="s">
        <v>297</v>
      </c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2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</row>
    <row r="114" spans="1:160" s="17" customFormat="1" ht="69.75" customHeight="1">
      <c r="A114" s="199" t="s">
        <v>121</v>
      </c>
      <c r="B114" s="199"/>
      <c r="C114" s="199"/>
      <c r="D114" s="199"/>
      <c r="E114" s="199"/>
      <c r="F114" s="199"/>
      <c r="G114" s="165" t="s">
        <v>277</v>
      </c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6"/>
      <c r="CN114" s="166"/>
      <c r="CO114" s="166"/>
      <c r="CP114" s="166"/>
      <c r="CQ114" s="166"/>
      <c r="CR114" s="166"/>
      <c r="CS114" s="166"/>
      <c r="CT114" s="166"/>
      <c r="CU114" s="166"/>
      <c r="CV114" s="166"/>
      <c r="CW114" s="166"/>
      <c r="CX114" s="166"/>
      <c r="CY114" s="166"/>
      <c r="CZ114" s="166"/>
      <c r="DA114" s="166"/>
      <c r="DB114" s="166"/>
      <c r="DC114" s="166"/>
      <c r="DD114" s="166"/>
      <c r="DE114" s="166"/>
      <c r="DF114" s="166"/>
      <c r="DG114" s="166"/>
      <c r="DH114" s="166"/>
      <c r="DI114" s="166"/>
      <c r="DJ114" s="166"/>
      <c r="DK114" s="167"/>
      <c r="DL114" s="200" t="s">
        <v>407</v>
      </c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2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</row>
    <row r="115" spans="1:160" s="17" customFormat="1" ht="69.75" customHeight="1">
      <c r="A115" s="199" t="s">
        <v>122</v>
      </c>
      <c r="B115" s="199"/>
      <c r="C115" s="199"/>
      <c r="D115" s="199"/>
      <c r="E115" s="199"/>
      <c r="F115" s="199"/>
      <c r="G115" s="165" t="s">
        <v>278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7"/>
      <c r="DL115" s="200" t="s">
        <v>408</v>
      </c>
      <c r="DM115" s="201"/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2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</row>
    <row r="116" spans="1:160" s="17" customFormat="1" ht="64.5" customHeight="1">
      <c r="A116" s="199" t="s">
        <v>270</v>
      </c>
      <c r="B116" s="199"/>
      <c r="C116" s="199"/>
      <c r="D116" s="199"/>
      <c r="E116" s="199"/>
      <c r="F116" s="199"/>
      <c r="G116" s="165" t="s">
        <v>279</v>
      </c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7"/>
      <c r="DL116" s="200" t="s">
        <v>409</v>
      </c>
      <c r="DM116" s="201"/>
      <c r="DN116" s="201"/>
      <c r="DO116" s="201"/>
      <c r="DP116" s="201"/>
      <c r="DQ116" s="201"/>
      <c r="DR116" s="201"/>
      <c r="DS116" s="201"/>
      <c r="DT116" s="201"/>
      <c r="DU116" s="201"/>
      <c r="DV116" s="201"/>
      <c r="DW116" s="201"/>
      <c r="DX116" s="201"/>
      <c r="DY116" s="202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</row>
    <row r="117" spans="1:160" s="17" customFormat="1" ht="190.5" customHeight="1">
      <c r="A117" s="199" t="s">
        <v>271</v>
      </c>
      <c r="B117" s="199"/>
      <c r="C117" s="199"/>
      <c r="D117" s="199"/>
      <c r="E117" s="199"/>
      <c r="F117" s="199"/>
      <c r="G117" s="165" t="s">
        <v>260</v>
      </c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66"/>
      <c r="DK117" s="167"/>
      <c r="DL117" s="200" t="s">
        <v>296</v>
      </c>
      <c r="DM117" s="201"/>
      <c r="DN117" s="201"/>
      <c r="DO117" s="201"/>
      <c r="DP117" s="201"/>
      <c r="DQ117" s="201"/>
      <c r="DR117" s="201"/>
      <c r="DS117" s="201"/>
      <c r="DT117" s="201"/>
      <c r="DU117" s="201"/>
      <c r="DV117" s="201"/>
      <c r="DW117" s="201"/>
      <c r="DX117" s="201"/>
      <c r="DY117" s="202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</row>
    <row r="118" spans="1:160" s="17" customFormat="1" ht="186.75" customHeight="1">
      <c r="A118" s="199" t="s">
        <v>263</v>
      </c>
      <c r="B118" s="199"/>
      <c r="C118" s="199"/>
      <c r="D118" s="199"/>
      <c r="E118" s="199"/>
      <c r="F118" s="199"/>
      <c r="G118" s="165" t="s">
        <v>259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  <c r="DE118" s="166"/>
      <c r="DF118" s="166"/>
      <c r="DG118" s="166"/>
      <c r="DH118" s="166"/>
      <c r="DI118" s="166"/>
      <c r="DJ118" s="166"/>
      <c r="DK118" s="167"/>
      <c r="DL118" s="200" t="s">
        <v>90</v>
      </c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2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</row>
    <row r="119" spans="1:160" s="17" customFormat="1" ht="243.75" customHeight="1">
      <c r="A119" s="199" t="s">
        <v>261</v>
      </c>
      <c r="B119" s="199"/>
      <c r="C119" s="199"/>
      <c r="D119" s="199"/>
      <c r="E119" s="199"/>
      <c r="F119" s="199"/>
      <c r="G119" s="165" t="s">
        <v>295</v>
      </c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6"/>
      <c r="DG119" s="166"/>
      <c r="DH119" s="166"/>
      <c r="DI119" s="166"/>
      <c r="DJ119" s="166"/>
      <c r="DK119" s="167"/>
      <c r="DL119" s="200" t="s">
        <v>91</v>
      </c>
      <c r="DM119" s="201"/>
      <c r="DN119" s="201"/>
      <c r="DO119" s="201"/>
      <c r="DP119" s="201"/>
      <c r="DQ119" s="201"/>
      <c r="DR119" s="201"/>
      <c r="DS119" s="201"/>
      <c r="DT119" s="201"/>
      <c r="DU119" s="201"/>
      <c r="DV119" s="201"/>
      <c r="DW119" s="201"/>
      <c r="DX119" s="201"/>
      <c r="DY119" s="202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</row>
    <row r="120" spans="1:160" s="17" customFormat="1" ht="61.5">
      <c r="A120" s="199" t="s">
        <v>262</v>
      </c>
      <c r="B120" s="199"/>
      <c r="C120" s="199"/>
      <c r="D120" s="199"/>
      <c r="E120" s="199"/>
      <c r="F120" s="199"/>
      <c r="G120" s="165" t="s">
        <v>410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66"/>
      <c r="DF120" s="166"/>
      <c r="DG120" s="166"/>
      <c r="DH120" s="166"/>
      <c r="DI120" s="166"/>
      <c r="DJ120" s="166"/>
      <c r="DK120" s="167"/>
      <c r="DL120" s="200" t="s">
        <v>172</v>
      </c>
      <c r="DM120" s="201"/>
      <c r="DN120" s="201"/>
      <c r="DO120" s="201"/>
      <c r="DP120" s="201"/>
      <c r="DQ120" s="201"/>
      <c r="DR120" s="201"/>
      <c r="DS120" s="201"/>
      <c r="DT120" s="201"/>
      <c r="DU120" s="201"/>
      <c r="DV120" s="201"/>
      <c r="DW120" s="201"/>
      <c r="DX120" s="201"/>
      <c r="DY120" s="202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</row>
    <row r="121" spans="1:160" s="17" customFormat="1" ht="78.75" customHeight="1">
      <c r="A121" s="199" t="s">
        <v>273</v>
      </c>
      <c r="B121" s="199"/>
      <c r="C121" s="199"/>
      <c r="D121" s="199"/>
      <c r="E121" s="199"/>
      <c r="F121" s="199"/>
      <c r="G121" s="165" t="s">
        <v>315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6"/>
      <c r="DJ121" s="166"/>
      <c r="DK121" s="167"/>
      <c r="DL121" s="200" t="s">
        <v>230</v>
      </c>
      <c r="DM121" s="201"/>
      <c r="DN121" s="201"/>
      <c r="DO121" s="201"/>
      <c r="DP121" s="201"/>
      <c r="DQ121" s="201"/>
      <c r="DR121" s="201"/>
      <c r="DS121" s="201"/>
      <c r="DT121" s="201"/>
      <c r="DU121" s="201"/>
      <c r="DV121" s="201"/>
      <c r="DW121" s="201"/>
      <c r="DX121" s="201"/>
      <c r="DY121" s="202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</row>
    <row r="122" spans="1:160" s="17" customFormat="1" ht="181.5" customHeight="1">
      <c r="A122" s="199" t="s">
        <v>280</v>
      </c>
      <c r="B122" s="199"/>
      <c r="C122" s="199"/>
      <c r="D122" s="199"/>
      <c r="E122" s="199"/>
      <c r="F122" s="199"/>
      <c r="G122" s="165" t="s">
        <v>283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7"/>
      <c r="DL122" s="200" t="s">
        <v>140</v>
      </c>
      <c r="DM122" s="201"/>
      <c r="DN122" s="201"/>
      <c r="DO122" s="201"/>
      <c r="DP122" s="201"/>
      <c r="DQ122" s="201"/>
      <c r="DR122" s="201"/>
      <c r="DS122" s="201"/>
      <c r="DT122" s="201"/>
      <c r="DU122" s="201"/>
      <c r="DV122" s="201"/>
      <c r="DW122" s="201"/>
      <c r="DX122" s="201"/>
      <c r="DY122" s="202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</row>
    <row r="123" spans="1:160" s="17" customFormat="1" ht="204.75" customHeight="1">
      <c r="A123" s="199" t="s">
        <v>281</v>
      </c>
      <c r="B123" s="199"/>
      <c r="C123" s="199"/>
      <c r="D123" s="199"/>
      <c r="E123" s="199"/>
      <c r="F123" s="199"/>
      <c r="G123" s="165" t="s">
        <v>284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7"/>
      <c r="DL123" s="200" t="s">
        <v>98</v>
      </c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2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</row>
    <row r="124" spans="1:160" s="17" customFormat="1" ht="259.5" customHeight="1">
      <c r="A124" s="199" t="s">
        <v>282</v>
      </c>
      <c r="B124" s="199"/>
      <c r="C124" s="199"/>
      <c r="D124" s="199"/>
      <c r="E124" s="199"/>
      <c r="F124" s="199"/>
      <c r="G124" s="165" t="s">
        <v>321</v>
      </c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  <c r="CI124" s="166"/>
      <c r="CJ124" s="166"/>
      <c r="CK124" s="166"/>
      <c r="CL124" s="166"/>
      <c r="CM124" s="166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66"/>
      <c r="DF124" s="166"/>
      <c r="DG124" s="166"/>
      <c r="DH124" s="166"/>
      <c r="DI124" s="166"/>
      <c r="DJ124" s="166"/>
      <c r="DK124" s="167"/>
      <c r="DL124" s="200" t="s">
        <v>191</v>
      </c>
      <c r="DM124" s="201"/>
      <c r="DN124" s="201"/>
      <c r="DO124" s="201"/>
      <c r="DP124" s="201"/>
      <c r="DQ124" s="201"/>
      <c r="DR124" s="201"/>
      <c r="DS124" s="201"/>
      <c r="DT124" s="201"/>
      <c r="DU124" s="201"/>
      <c r="DV124" s="201"/>
      <c r="DW124" s="201"/>
      <c r="DX124" s="201"/>
      <c r="DY124" s="202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</row>
    <row r="125" spans="1:160" s="17" customFormat="1" ht="126.75" customHeight="1">
      <c r="A125" s="199" t="s">
        <v>320</v>
      </c>
      <c r="B125" s="199"/>
      <c r="C125" s="199"/>
      <c r="D125" s="199"/>
      <c r="E125" s="199"/>
      <c r="F125" s="199"/>
      <c r="G125" s="165" t="s">
        <v>272</v>
      </c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6"/>
      <c r="BQ125" s="166"/>
      <c r="BR125" s="166"/>
      <c r="BS125" s="166"/>
      <c r="BT125" s="166"/>
      <c r="BU125" s="166"/>
      <c r="BV125" s="166"/>
      <c r="BW125" s="166"/>
      <c r="BX125" s="166"/>
      <c r="BY125" s="166"/>
      <c r="BZ125" s="166"/>
      <c r="CA125" s="166"/>
      <c r="CB125" s="166"/>
      <c r="CC125" s="166"/>
      <c r="CD125" s="166"/>
      <c r="CE125" s="166"/>
      <c r="CF125" s="166"/>
      <c r="CG125" s="16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7"/>
      <c r="DL125" s="200" t="s">
        <v>191</v>
      </c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2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</row>
    <row r="126" spans="1:160" s="17" customFormat="1" ht="126.75" customHeight="1">
      <c r="A126" s="199" t="s">
        <v>367</v>
      </c>
      <c r="B126" s="199"/>
      <c r="C126" s="199"/>
      <c r="D126" s="199"/>
      <c r="E126" s="199"/>
      <c r="F126" s="199"/>
      <c r="G126" s="165" t="s">
        <v>368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6"/>
      <c r="BQ126" s="166"/>
      <c r="BR126" s="166"/>
      <c r="BS126" s="166"/>
      <c r="BT126" s="166"/>
      <c r="BU126" s="166"/>
      <c r="BV126" s="166"/>
      <c r="BW126" s="166"/>
      <c r="BX126" s="166"/>
      <c r="BY126" s="166"/>
      <c r="BZ126" s="166"/>
      <c r="CA126" s="166"/>
      <c r="CB126" s="166"/>
      <c r="CC126" s="166"/>
      <c r="CD126" s="166"/>
      <c r="CE126" s="166"/>
      <c r="CF126" s="166"/>
      <c r="CG126" s="166"/>
      <c r="CH126" s="166"/>
      <c r="CI126" s="166"/>
      <c r="CJ126" s="166"/>
      <c r="CK126" s="166"/>
      <c r="CL126" s="166"/>
      <c r="CM126" s="166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6"/>
      <c r="DJ126" s="166"/>
      <c r="DK126" s="167"/>
      <c r="DL126" s="200" t="s">
        <v>191</v>
      </c>
      <c r="DM126" s="201"/>
      <c r="DN126" s="201"/>
      <c r="DO126" s="201"/>
      <c r="DP126" s="201"/>
      <c r="DQ126" s="201"/>
      <c r="DR126" s="201"/>
      <c r="DS126" s="201"/>
      <c r="DT126" s="201"/>
      <c r="DU126" s="201"/>
      <c r="DV126" s="201"/>
      <c r="DW126" s="201"/>
      <c r="DX126" s="201"/>
      <c r="DY126" s="202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</row>
    <row r="127" spans="1:160" s="17" customFormat="1" ht="126" customHeight="1">
      <c r="A127" s="199" t="s">
        <v>92</v>
      </c>
      <c r="B127" s="199"/>
      <c r="C127" s="199"/>
      <c r="D127" s="199"/>
      <c r="E127" s="199"/>
      <c r="F127" s="199"/>
      <c r="G127" s="165" t="s">
        <v>264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  <c r="DF127" s="166"/>
      <c r="DG127" s="166"/>
      <c r="DH127" s="166"/>
      <c r="DI127" s="166"/>
      <c r="DJ127" s="166"/>
      <c r="DK127" s="167"/>
      <c r="DL127" s="200" t="s">
        <v>166</v>
      </c>
      <c r="DM127" s="201"/>
      <c r="DN127" s="201"/>
      <c r="DO127" s="201"/>
      <c r="DP127" s="201"/>
      <c r="DQ127" s="201"/>
      <c r="DR127" s="201"/>
      <c r="DS127" s="201"/>
      <c r="DT127" s="201"/>
      <c r="DU127" s="201"/>
      <c r="DV127" s="201"/>
      <c r="DW127" s="201"/>
      <c r="DX127" s="201"/>
      <c r="DY127" s="202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</row>
    <row r="128" spans="1:160" s="20" customFormat="1" ht="61.5">
      <c r="A128" s="199" t="s">
        <v>93</v>
      </c>
      <c r="B128" s="199"/>
      <c r="C128" s="199"/>
      <c r="D128" s="199"/>
      <c r="E128" s="199"/>
      <c r="F128" s="199"/>
      <c r="G128" s="165" t="s">
        <v>348</v>
      </c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66"/>
      <c r="BK128" s="166"/>
      <c r="BL128" s="166"/>
      <c r="BM128" s="166"/>
      <c r="BN128" s="166"/>
      <c r="BO128" s="166"/>
      <c r="BP128" s="166"/>
      <c r="BQ128" s="166"/>
      <c r="BR128" s="166"/>
      <c r="BS128" s="166"/>
      <c r="BT128" s="166"/>
      <c r="BU128" s="166"/>
      <c r="BV128" s="166"/>
      <c r="BW128" s="166"/>
      <c r="BX128" s="166"/>
      <c r="BY128" s="166"/>
      <c r="BZ128" s="166"/>
      <c r="CA128" s="166"/>
      <c r="CB128" s="166"/>
      <c r="CC128" s="166"/>
      <c r="CD128" s="166"/>
      <c r="CE128" s="166"/>
      <c r="CF128" s="166"/>
      <c r="CG128" s="166"/>
      <c r="CH128" s="166"/>
      <c r="CI128" s="166"/>
      <c r="CJ128" s="166"/>
      <c r="CK128" s="166"/>
      <c r="CL128" s="166"/>
      <c r="CM128" s="166"/>
      <c r="CN128" s="166"/>
      <c r="CO128" s="166"/>
      <c r="CP128" s="166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  <c r="DA128" s="166"/>
      <c r="DB128" s="166"/>
      <c r="DC128" s="166"/>
      <c r="DD128" s="166"/>
      <c r="DE128" s="166"/>
      <c r="DF128" s="166"/>
      <c r="DG128" s="166"/>
      <c r="DH128" s="166"/>
      <c r="DI128" s="166"/>
      <c r="DJ128" s="166"/>
      <c r="DK128" s="167"/>
      <c r="DL128" s="200" t="s">
        <v>167</v>
      </c>
      <c r="DM128" s="201"/>
      <c r="DN128" s="201"/>
      <c r="DO128" s="201"/>
      <c r="DP128" s="201"/>
      <c r="DQ128" s="201"/>
      <c r="DR128" s="201"/>
      <c r="DS128" s="201"/>
      <c r="DT128" s="201"/>
      <c r="DU128" s="201"/>
      <c r="DV128" s="201"/>
      <c r="DW128" s="201"/>
      <c r="DX128" s="201"/>
      <c r="DY128" s="202"/>
    </row>
    <row r="129" spans="1:160" s="15" customFormat="1" ht="125.25" customHeight="1">
      <c r="A129" s="199" t="s">
        <v>94</v>
      </c>
      <c r="B129" s="199"/>
      <c r="C129" s="199"/>
      <c r="D129" s="199"/>
      <c r="E129" s="199"/>
      <c r="F129" s="199"/>
      <c r="G129" s="165" t="s">
        <v>310</v>
      </c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  <c r="CI129" s="166"/>
      <c r="CJ129" s="166"/>
      <c r="CK129" s="166"/>
      <c r="CL129" s="166"/>
      <c r="CM129" s="166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7"/>
      <c r="DL129" s="200" t="s">
        <v>168</v>
      </c>
      <c r="DM129" s="201"/>
      <c r="DN129" s="201"/>
      <c r="DO129" s="201"/>
      <c r="DP129" s="201"/>
      <c r="DQ129" s="201"/>
      <c r="DR129" s="201"/>
      <c r="DS129" s="201"/>
      <c r="DT129" s="201"/>
      <c r="DU129" s="201"/>
      <c r="DV129" s="201"/>
      <c r="DW129" s="201"/>
      <c r="DX129" s="201"/>
      <c r="DY129" s="202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</row>
    <row r="130" spans="1:160" s="21" customFormat="1" ht="125.25" customHeight="1">
      <c r="A130" s="199" t="s">
        <v>95</v>
      </c>
      <c r="B130" s="199"/>
      <c r="C130" s="199"/>
      <c r="D130" s="199"/>
      <c r="E130" s="199"/>
      <c r="F130" s="199"/>
      <c r="G130" s="165" t="s">
        <v>324</v>
      </c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7"/>
      <c r="DL130" s="200" t="s">
        <v>186</v>
      </c>
      <c r="DM130" s="201"/>
      <c r="DN130" s="201"/>
      <c r="DO130" s="201"/>
      <c r="DP130" s="201"/>
      <c r="DQ130" s="201"/>
      <c r="DR130" s="201"/>
      <c r="DS130" s="201"/>
      <c r="DT130" s="201"/>
      <c r="DU130" s="201"/>
      <c r="DV130" s="201"/>
      <c r="DW130" s="201"/>
      <c r="DX130" s="201"/>
      <c r="DY130" s="202"/>
      <c r="DZ130" s="124"/>
      <c r="EA130" s="124"/>
      <c r="EB130" s="124"/>
      <c r="EC130" s="124"/>
      <c r="ED130" s="124"/>
      <c r="EE130" s="124"/>
      <c r="EF130" s="124"/>
      <c r="EG130" s="124"/>
      <c r="EH130" s="124"/>
      <c r="EI130" s="124"/>
      <c r="EJ130" s="124"/>
      <c r="EK130" s="124"/>
      <c r="EL130" s="124"/>
      <c r="EM130" s="124"/>
      <c r="EN130" s="124"/>
      <c r="EO130" s="124"/>
      <c r="EP130" s="124"/>
      <c r="EQ130" s="124"/>
      <c r="ER130" s="124"/>
      <c r="ES130" s="124"/>
      <c r="ET130" s="124"/>
      <c r="EU130" s="124"/>
      <c r="EV130" s="124"/>
      <c r="EW130" s="124"/>
      <c r="EX130" s="124"/>
      <c r="EY130" s="124"/>
      <c r="EZ130" s="124"/>
      <c r="FA130" s="124"/>
      <c r="FB130" s="124"/>
      <c r="FC130" s="124"/>
      <c r="FD130" s="124"/>
    </row>
    <row r="131" spans="1:160" s="24" customFormat="1" ht="61.5">
      <c r="A131" s="199" t="s">
        <v>96</v>
      </c>
      <c r="B131" s="199"/>
      <c r="C131" s="199"/>
      <c r="D131" s="199"/>
      <c r="E131" s="199"/>
      <c r="F131" s="199"/>
      <c r="G131" s="165" t="s">
        <v>325</v>
      </c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  <c r="CE131" s="166"/>
      <c r="CF131" s="166"/>
      <c r="CG131" s="166"/>
      <c r="CH131" s="166"/>
      <c r="CI131" s="166"/>
      <c r="CJ131" s="166"/>
      <c r="CK131" s="166"/>
      <c r="CL131" s="166"/>
      <c r="CM131" s="166"/>
      <c r="CN131" s="166"/>
      <c r="CO131" s="166"/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66"/>
      <c r="DF131" s="166"/>
      <c r="DG131" s="166"/>
      <c r="DH131" s="166"/>
      <c r="DI131" s="166"/>
      <c r="DJ131" s="166"/>
      <c r="DK131" s="167"/>
      <c r="DL131" s="200" t="s">
        <v>170</v>
      </c>
      <c r="DM131" s="201"/>
      <c r="DN131" s="201"/>
      <c r="DO131" s="201"/>
      <c r="DP131" s="201"/>
      <c r="DQ131" s="201"/>
      <c r="DR131" s="201"/>
      <c r="DS131" s="201"/>
      <c r="DT131" s="201"/>
      <c r="DU131" s="201"/>
      <c r="DV131" s="201"/>
      <c r="DW131" s="201"/>
      <c r="DX131" s="201"/>
      <c r="DY131" s="202"/>
      <c r="DZ131" s="125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</row>
    <row r="132" spans="1:160" s="17" customFormat="1" ht="61.5">
      <c r="A132" s="199" t="s">
        <v>266</v>
      </c>
      <c r="B132" s="199"/>
      <c r="C132" s="199"/>
      <c r="D132" s="199"/>
      <c r="E132" s="199"/>
      <c r="F132" s="199"/>
      <c r="G132" s="165" t="s">
        <v>349</v>
      </c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  <c r="CI132" s="166"/>
      <c r="CJ132" s="166"/>
      <c r="CK132" s="166"/>
      <c r="CL132" s="166"/>
      <c r="CM132" s="166"/>
      <c r="CN132" s="166"/>
      <c r="CO132" s="166"/>
      <c r="CP132" s="166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  <c r="DA132" s="166"/>
      <c r="DB132" s="166"/>
      <c r="DC132" s="166"/>
      <c r="DD132" s="166"/>
      <c r="DE132" s="166"/>
      <c r="DF132" s="166"/>
      <c r="DG132" s="166"/>
      <c r="DH132" s="166"/>
      <c r="DI132" s="166"/>
      <c r="DJ132" s="166"/>
      <c r="DK132" s="167"/>
      <c r="DL132" s="225" t="s">
        <v>171</v>
      </c>
      <c r="DM132" s="226"/>
      <c r="DN132" s="226"/>
      <c r="DO132" s="226"/>
      <c r="DP132" s="226"/>
      <c r="DQ132" s="226"/>
      <c r="DR132" s="226"/>
      <c r="DS132" s="226"/>
      <c r="DT132" s="226"/>
      <c r="DU132" s="226"/>
      <c r="DV132" s="226"/>
      <c r="DW132" s="226"/>
      <c r="DX132" s="226"/>
      <c r="DY132" s="227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</row>
    <row r="133" spans="1:160" s="17" customFormat="1" ht="124.5" customHeight="1">
      <c r="A133" s="199" t="s">
        <v>267</v>
      </c>
      <c r="B133" s="199"/>
      <c r="C133" s="199"/>
      <c r="D133" s="199"/>
      <c r="E133" s="199"/>
      <c r="F133" s="199"/>
      <c r="G133" s="165" t="s">
        <v>313</v>
      </c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  <c r="CE133" s="166"/>
      <c r="CF133" s="166"/>
      <c r="CG133" s="166"/>
      <c r="CH133" s="166"/>
      <c r="CI133" s="166"/>
      <c r="CJ133" s="166"/>
      <c r="CK133" s="166"/>
      <c r="CL133" s="166"/>
      <c r="CM133" s="166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  <c r="DE133" s="166"/>
      <c r="DF133" s="166"/>
      <c r="DG133" s="166"/>
      <c r="DH133" s="166"/>
      <c r="DI133" s="166"/>
      <c r="DJ133" s="166"/>
      <c r="DK133" s="167"/>
      <c r="DL133" s="225" t="s">
        <v>343</v>
      </c>
      <c r="DM133" s="226"/>
      <c r="DN133" s="226"/>
      <c r="DO133" s="226"/>
      <c r="DP133" s="226"/>
      <c r="DQ133" s="226"/>
      <c r="DR133" s="226"/>
      <c r="DS133" s="226"/>
      <c r="DT133" s="226"/>
      <c r="DU133" s="226"/>
      <c r="DV133" s="226"/>
      <c r="DW133" s="226"/>
      <c r="DX133" s="226"/>
      <c r="DY133" s="227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</row>
    <row r="134" spans="1:160" s="17" customFormat="1" ht="119.25" customHeight="1">
      <c r="A134" s="199" t="s">
        <v>268</v>
      </c>
      <c r="B134" s="199"/>
      <c r="C134" s="199"/>
      <c r="D134" s="199"/>
      <c r="E134" s="199"/>
      <c r="F134" s="199"/>
      <c r="G134" s="165" t="s">
        <v>327</v>
      </c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  <c r="CE134" s="166"/>
      <c r="CF134" s="166"/>
      <c r="CG134" s="166"/>
      <c r="CH134" s="166"/>
      <c r="CI134" s="166"/>
      <c r="CJ134" s="166"/>
      <c r="CK134" s="166"/>
      <c r="CL134" s="166"/>
      <c r="CM134" s="166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  <c r="DA134" s="166"/>
      <c r="DB134" s="166"/>
      <c r="DC134" s="166"/>
      <c r="DD134" s="166"/>
      <c r="DE134" s="166"/>
      <c r="DF134" s="166"/>
      <c r="DG134" s="166"/>
      <c r="DH134" s="166"/>
      <c r="DI134" s="166"/>
      <c r="DJ134" s="166"/>
      <c r="DK134" s="167"/>
      <c r="DL134" s="200" t="s">
        <v>202</v>
      </c>
      <c r="DM134" s="201"/>
      <c r="DN134" s="201"/>
      <c r="DO134" s="201"/>
      <c r="DP134" s="201"/>
      <c r="DQ134" s="201"/>
      <c r="DR134" s="201"/>
      <c r="DS134" s="201"/>
      <c r="DT134" s="201"/>
      <c r="DU134" s="201"/>
      <c r="DV134" s="201"/>
      <c r="DW134" s="201"/>
      <c r="DX134" s="201"/>
      <c r="DY134" s="202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</row>
    <row r="135" spans="1:160" s="17" customFormat="1" ht="61.5">
      <c r="A135" s="199" t="s">
        <v>269</v>
      </c>
      <c r="B135" s="199"/>
      <c r="C135" s="199"/>
      <c r="D135" s="199"/>
      <c r="E135" s="199"/>
      <c r="F135" s="199"/>
      <c r="G135" s="165" t="s">
        <v>326</v>
      </c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  <c r="CE135" s="166"/>
      <c r="CF135" s="166"/>
      <c r="CG135" s="166"/>
      <c r="CH135" s="166"/>
      <c r="CI135" s="166"/>
      <c r="CJ135" s="166"/>
      <c r="CK135" s="166"/>
      <c r="CL135" s="166"/>
      <c r="CM135" s="166"/>
      <c r="CN135" s="166"/>
      <c r="CO135" s="166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7"/>
      <c r="DL135" s="200" t="s">
        <v>203</v>
      </c>
      <c r="DM135" s="201"/>
      <c r="DN135" s="201"/>
      <c r="DO135" s="201"/>
      <c r="DP135" s="201"/>
      <c r="DQ135" s="201"/>
      <c r="DR135" s="201"/>
      <c r="DS135" s="201"/>
      <c r="DT135" s="201"/>
      <c r="DU135" s="201"/>
      <c r="DV135" s="201"/>
      <c r="DW135" s="201"/>
      <c r="DX135" s="201"/>
      <c r="DY135" s="202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</row>
    <row r="136" spans="1:160" s="17" customFormat="1" ht="124.5" customHeight="1">
      <c r="A136" s="199" t="s">
        <v>265</v>
      </c>
      <c r="B136" s="199"/>
      <c r="C136" s="199"/>
      <c r="D136" s="199"/>
      <c r="E136" s="199"/>
      <c r="F136" s="199"/>
      <c r="G136" s="165" t="s">
        <v>331</v>
      </c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7"/>
      <c r="DL136" s="200" t="s">
        <v>248</v>
      </c>
      <c r="DM136" s="201"/>
      <c r="DN136" s="201"/>
      <c r="DO136" s="201"/>
      <c r="DP136" s="201"/>
      <c r="DQ136" s="201"/>
      <c r="DR136" s="201"/>
      <c r="DS136" s="201"/>
      <c r="DT136" s="201"/>
      <c r="DU136" s="201"/>
      <c r="DV136" s="201"/>
      <c r="DW136" s="201"/>
      <c r="DX136" s="201"/>
      <c r="DY136" s="202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</row>
    <row r="137" spans="1:160" s="17" customFormat="1" ht="61.5">
      <c r="A137" s="199" t="s">
        <v>328</v>
      </c>
      <c r="B137" s="199"/>
      <c r="C137" s="199"/>
      <c r="D137" s="199"/>
      <c r="E137" s="199"/>
      <c r="F137" s="199"/>
      <c r="G137" s="165" t="s">
        <v>332</v>
      </c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7"/>
      <c r="DL137" s="200" t="s">
        <v>249</v>
      </c>
      <c r="DM137" s="201"/>
      <c r="DN137" s="201"/>
      <c r="DO137" s="201"/>
      <c r="DP137" s="201"/>
      <c r="DQ137" s="201"/>
      <c r="DR137" s="201"/>
      <c r="DS137" s="201"/>
      <c r="DT137" s="201"/>
      <c r="DU137" s="201"/>
      <c r="DV137" s="201"/>
      <c r="DW137" s="201"/>
      <c r="DX137" s="201"/>
      <c r="DY137" s="202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</row>
    <row r="138" spans="1:160" s="17" customFormat="1" ht="124.5" customHeight="1">
      <c r="A138" s="199" t="s">
        <v>329</v>
      </c>
      <c r="B138" s="199"/>
      <c r="C138" s="199"/>
      <c r="D138" s="199"/>
      <c r="E138" s="199"/>
      <c r="F138" s="199"/>
      <c r="G138" s="165" t="s">
        <v>314</v>
      </c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7"/>
      <c r="DL138" s="200" t="s">
        <v>223</v>
      </c>
      <c r="DM138" s="201"/>
      <c r="DN138" s="201"/>
      <c r="DO138" s="201"/>
      <c r="DP138" s="201"/>
      <c r="DQ138" s="201"/>
      <c r="DR138" s="201"/>
      <c r="DS138" s="201"/>
      <c r="DT138" s="201"/>
      <c r="DU138" s="201"/>
      <c r="DV138" s="201"/>
      <c r="DW138" s="201"/>
      <c r="DX138" s="201"/>
      <c r="DY138" s="202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</row>
    <row r="139" spans="1:160" s="17" customFormat="1" ht="124.5" customHeight="1">
      <c r="A139" s="199" t="s">
        <v>330</v>
      </c>
      <c r="B139" s="199"/>
      <c r="C139" s="199"/>
      <c r="D139" s="199"/>
      <c r="E139" s="199"/>
      <c r="F139" s="199"/>
      <c r="G139" s="165" t="s">
        <v>333</v>
      </c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7"/>
      <c r="DL139" s="200" t="s">
        <v>224</v>
      </c>
      <c r="DM139" s="201"/>
      <c r="DN139" s="201"/>
      <c r="DO139" s="201"/>
      <c r="DP139" s="201"/>
      <c r="DQ139" s="201"/>
      <c r="DR139" s="201"/>
      <c r="DS139" s="201"/>
      <c r="DT139" s="201"/>
      <c r="DU139" s="201"/>
      <c r="DV139" s="201"/>
      <c r="DW139" s="201"/>
      <c r="DX139" s="201"/>
      <c r="DY139" s="202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</row>
    <row r="140" spans="1:160" s="17" customFormat="1" ht="61.5">
      <c r="A140" s="199" t="s">
        <v>99</v>
      </c>
      <c r="B140" s="199"/>
      <c r="C140" s="199"/>
      <c r="D140" s="199"/>
      <c r="E140" s="199"/>
      <c r="F140" s="199"/>
      <c r="G140" s="165" t="s">
        <v>369</v>
      </c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6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7"/>
      <c r="DL140" s="200" t="s">
        <v>207</v>
      </c>
      <c r="DM140" s="201"/>
      <c r="DN140" s="201"/>
      <c r="DO140" s="201"/>
      <c r="DP140" s="201"/>
      <c r="DQ140" s="201"/>
      <c r="DR140" s="201"/>
      <c r="DS140" s="201"/>
      <c r="DT140" s="201"/>
      <c r="DU140" s="201"/>
      <c r="DV140" s="201"/>
      <c r="DW140" s="201"/>
      <c r="DX140" s="201"/>
      <c r="DY140" s="202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</row>
    <row r="141" spans="1:160" s="17" customFormat="1" ht="61.5">
      <c r="A141" s="199" t="s">
        <v>100</v>
      </c>
      <c r="B141" s="199"/>
      <c r="C141" s="199"/>
      <c r="D141" s="199"/>
      <c r="E141" s="199"/>
      <c r="F141" s="199"/>
      <c r="G141" s="165" t="s">
        <v>285</v>
      </c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6"/>
      <c r="BQ141" s="166"/>
      <c r="BR141" s="166"/>
      <c r="BS141" s="166"/>
      <c r="BT141" s="166"/>
      <c r="BU141" s="166"/>
      <c r="BV141" s="166"/>
      <c r="BW141" s="166"/>
      <c r="BX141" s="166"/>
      <c r="BY141" s="166"/>
      <c r="BZ141" s="166"/>
      <c r="CA141" s="166"/>
      <c r="CB141" s="166"/>
      <c r="CC141" s="166"/>
      <c r="CD141" s="166"/>
      <c r="CE141" s="166"/>
      <c r="CF141" s="166"/>
      <c r="CG141" s="166"/>
      <c r="CH141" s="166"/>
      <c r="CI141" s="166"/>
      <c r="CJ141" s="166"/>
      <c r="CK141" s="166"/>
      <c r="CL141" s="166"/>
      <c r="CM141" s="166"/>
      <c r="CN141" s="166"/>
      <c r="CO141" s="166"/>
      <c r="CP141" s="166"/>
      <c r="CQ141" s="166"/>
      <c r="CR141" s="166"/>
      <c r="CS141" s="166"/>
      <c r="CT141" s="166"/>
      <c r="CU141" s="166"/>
      <c r="CV141" s="166"/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7"/>
      <c r="DL141" s="200" t="s">
        <v>236</v>
      </c>
      <c r="DM141" s="201"/>
      <c r="DN141" s="201"/>
      <c r="DO141" s="201"/>
      <c r="DP141" s="201"/>
      <c r="DQ141" s="201"/>
      <c r="DR141" s="201"/>
      <c r="DS141" s="201"/>
      <c r="DT141" s="201"/>
      <c r="DU141" s="201"/>
      <c r="DV141" s="201"/>
      <c r="DW141" s="201"/>
      <c r="DX141" s="201"/>
      <c r="DY141" s="202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</row>
    <row r="142" spans="1:160" s="17" customFormat="1" ht="61.5">
      <c r="A142" s="199" t="s">
        <v>102</v>
      </c>
      <c r="B142" s="199"/>
      <c r="C142" s="199"/>
      <c r="D142" s="199"/>
      <c r="E142" s="199"/>
      <c r="F142" s="199"/>
      <c r="G142" s="165" t="s">
        <v>286</v>
      </c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  <c r="DE142" s="166"/>
      <c r="DF142" s="166"/>
      <c r="DG142" s="166"/>
      <c r="DH142" s="166"/>
      <c r="DI142" s="166"/>
      <c r="DJ142" s="166"/>
      <c r="DK142" s="167"/>
      <c r="DL142" s="200" t="s">
        <v>237</v>
      </c>
      <c r="DM142" s="201"/>
      <c r="DN142" s="201"/>
      <c r="DO142" s="201"/>
      <c r="DP142" s="201"/>
      <c r="DQ142" s="201"/>
      <c r="DR142" s="201"/>
      <c r="DS142" s="201"/>
      <c r="DT142" s="201"/>
      <c r="DU142" s="201"/>
      <c r="DV142" s="201"/>
      <c r="DW142" s="201"/>
      <c r="DX142" s="201"/>
      <c r="DY142" s="202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</row>
    <row r="143" spans="1:160" s="17" customFormat="1" ht="135" customHeight="1">
      <c r="A143" s="199" t="s">
        <v>103</v>
      </c>
      <c r="B143" s="199"/>
      <c r="C143" s="199"/>
      <c r="D143" s="199"/>
      <c r="E143" s="199"/>
      <c r="F143" s="199"/>
      <c r="G143" s="165" t="s">
        <v>287</v>
      </c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6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7"/>
      <c r="DL143" s="200" t="s">
        <v>238</v>
      </c>
      <c r="DM143" s="201"/>
      <c r="DN143" s="201"/>
      <c r="DO143" s="201"/>
      <c r="DP143" s="201"/>
      <c r="DQ143" s="201"/>
      <c r="DR143" s="201"/>
      <c r="DS143" s="201"/>
      <c r="DT143" s="201"/>
      <c r="DU143" s="201"/>
      <c r="DV143" s="201"/>
      <c r="DW143" s="201"/>
      <c r="DX143" s="201"/>
      <c r="DY143" s="202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</row>
    <row r="144" spans="1:160" s="17" customFormat="1" ht="61.5">
      <c r="A144" s="199" t="s">
        <v>104</v>
      </c>
      <c r="B144" s="199"/>
      <c r="C144" s="199"/>
      <c r="D144" s="199"/>
      <c r="E144" s="199"/>
      <c r="F144" s="199"/>
      <c r="G144" s="165" t="s">
        <v>334</v>
      </c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7"/>
      <c r="DL144" s="200" t="s">
        <v>175</v>
      </c>
      <c r="DM144" s="201"/>
      <c r="DN144" s="201"/>
      <c r="DO144" s="201"/>
      <c r="DP144" s="201"/>
      <c r="DQ144" s="201"/>
      <c r="DR144" s="201"/>
      <c r="DS144" s="201"/>
      <c r="DT144" s="201"/>
      <c r="DU144" s="201"/>
      <c r="DV144" s="201"/>
      <c r="DW144" s="201"/>
      <c r="DX144" s="201"/>
      <c r="DY144" s="202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</row>
    <row r="145" spans="1:160" s="17" customFormat="1" ht="61.5">
      <c r="A145" s="199" t="s">
        <v>288</v>
      </c>
      <c r="B145" s="199"/>
      <c r="C145" s="199"/>
      <c r="D145" s="199"/>
      <c r="E145" s="199"/>
      <c r="F145" s="199"/>
      <c r="G145" s="165" t="s">
        <v>289</v>
      </c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  <c r="DE145" s="166"/>
      <c r="DF145" s="166"/>
      <c r="DG145" s="166"/>
      <c r="DH145" s="166"/>
      <c r="DI145" s="166"/>
      <c r="DJ145" s="166"/>
      <c r="DK145" s="167"/>
      <c r="DL145" s="200" t="s">
        <v>189</v>
      </c>
      <c r="DM145" s="201"/>
      <c r="DN145" s="201"/>
      <c r="DO145" s="201"/>
      <c r="DP145" s="201"/>
      <c r="DQ145" s="201"/>
      <c r="DR145" s="201"/>
      <c r="DS145" s="201"/>
      <c r="DT145" s="201"/>
      <c r="DU145" s="201"/>
      <c r="DV145" s="201"/>
      <c r="DW145" s="201"/>
      <c r="DX145" s="201"/>
      <c r="DY145" s="202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</row>
    <row r="146" spans="1:160" s="17" customFormat="1" ht="61.5">
      <c r="A146" s="199" t="s">
        <v>290</v>
      </c>
      <c r="B146" s="199"/>
      <c r="C146" s="199"/>
      <c r="D146" s="199"/>
      <c r="E146" s="199"/>
      <c r="F146" s="199"/>
      <c r="G146" s="165" t="s">
        <v>303</v>
      </c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6"/>
      <c r="BQ146" s="166"/>
      <c r="BR146" s="166"/>
      <c r="BS146" s="166"/>
      <c r="BT146" s="166"/>
      <c r="BU146" s="166"/>
      <c r="BV146" s="166"/>
      <c r="BW146" s="166"/>
      <c r="BX146" s="166"/>
      <c r="BY146" s="166"/>
      <c r="BZ146" s="166"/>
      <c r="CA146" s="166"/>
      <c r="CB146" s="166"/>
      <c r="CC146" s="166"/>
      <c r="CD146" s="166"/>
      <c r="CE146" s="166"/>
      <c r="CF146" s="166"/>
      <c r="CG146" s="166"/>
      <c r="CH146" s="166"/>
      <c r="CI146" s="166"/>
      <c r="CJ146" s="166"/>
      <c r="CK146" s="166"/>
      <c r="CL146" s="166"/>
      <c r="CM146" s="166"/>
      <c r="CN146" s="166"/>
      <c r="CO146" s="166"/>
      <c r="CP146" s="166"/>
      <c r="CQ146" s="166"/>
      <c r="CR146" s="166"/>
      <c r="CS146" s="166"/>
      <c r="CT146" s="166"/>
      <c r="CU146" s="166"/>
      <c r="CV146" s="166"/>
      <c r="CW146" s="166"/>
      <c r="CX146" s="166"/>
      <c r="CY146" s="166"/>
      <c r="CZ146" s="166"/>
      <c r="DA146" s="166"/>
      <c r="DB146" s="166"/>
      <c r="DC146" s="166"/>
      <c r="DD146" s="166"/>
      <c r="DE146" s="166"/>
      <c r="DF146" s="166"/>
      <c r="DG146" s="166"/>
      <c r="DH146" s="166"/>
      <c r="DI146" s="166"/>
      <c r="DJ146" s="166"/>
      <c r="DK146" s="167"/>
      <c r="DL146" s="200" t="s">
        <v>176</v>
      </c>
      <c r="DM146" s="201"/>
      <c r="DN146" s="201"/>
      <c r="DO146" s="201"/>
      <c r="DP146" s="201"/>
      <c r="DQ146" s="201"/>
      <c r="DR146" s="201"/>
      <c r="DS146" s="201"/>
      <c r="DT146" s="201"/>
      <c r="DU146" s="201"/>
      <c r="DV146" s="201"/>
      <c r="DW146" s="201"/>
      <c r="DX146" s="201"/>
      <c r="DY146" s="202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</row>
    <row r="147" spans="1:160" s="17" customFormat="1" ht="61.5" customHeight="1">
      <c r="A147" s="199" t="s">
        <v>291</v>
      </c>
      <c r="B147" s="199"/>
      <c r="C147" s="199"/>
      <c r="D147" s="199"/>
      <c r="E147" s="199"/>
      <c r="F147" s="199"/>
      <c r="G147" s="165" t="s">
        <v>411</v>
      </c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66"/>
      <c r="BY147" s="166"/>
      <c r="BZ147" s="166"/>
      <c r="CA147" s="166"/>
      <c r="CB147" s="166"/>
      <c r="CC147" s="166"/>
      <c r="CD147" s="166"/>
      <c r="CE147" s="166"/>
      <c r="CF147" s="166"/>
      <c r="CG147" s="166"/>
      <c r="CH147" s="166"/>
      <c r="CI147" s="166"/>
      <c r="CJ147" s="166"/>
      <c r="CK147" s="166"/>
      <c r="CL147" s="166"/>
      <c r="CM147" s="166"/>
      <c r="CN147" s="166"/>
      <c r="CO147" s="166"/>
      <c r="CP147" s="166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  <c r="DA147" s="166"/>
      <c r="DB147" s="166"/>
      <c r="DC147" s="166"/>
      <c r="DD147" s="166"/>
      <c r="DE147" s="166"/>
      <c r="DF147" s="166"/>
      <c r="DG147" s="166"/>
      <c r="DH147" s="166"/>
      <c r="DI147" s="166"/>
      <c r="DJ147" s="166"/>
      <c r="DK147" s="167"/>
      <c r="DL147" s="200" t="s">
        <v>190</v>
      </c>
      <c r="DM147" s="201"/>
      <c r="DN147" s="201"/>
      <c r="DO147" s="201"/>
      <c r="DP147" s="201"/>
      <c r="DQ147" s="201"/>
      <c r="DR147" s="201"/>
      <c r="DS147" s="201"/>
      <c r="DT147" s="201"/>
      <c r="DU147" s="201"/>
      <c r="DV147" s="201"/>
      <c r="DW147" s="201"/>
      <c r="DX147" s="201"/>
      <c r="DY147" s="202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</row>
    <row r="148" spans="1:160" s="17" customFormat="1" ht="66.75" customHeight="1">
      <c r="A148" s="199" t="s">
        <v>390</v>
      </c>
      <c r="B148" s="199"/>
      <c r="C148" s="199"/>
      <c r="D148" s="199"/>
      <c r="E148" s="199"/>
      <c r="F148" s="199"/>
      <c r="G148" s="165" t="s">
        <v>351</v>
      </c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6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  <c r="DE148" s="166"/>
      <c r="DF148" s="166"/>
      <c r="DG148" s="166"/>
      <c r="DH148" s="166"/>
      <c r="DI148" s="166"/>
      <c r="DJ148" s="166"/>
      <c r="DK148" s="167"/>
      <c r="DL148" s="200" t="s">
        <v>344</v>
      </c>
      <c r="DM148" s="201"/>
      <c r="DN148" s="201"/>
      <c r="DO148" s="201"/>
      <c r="DP148" s="201"/>
      <c r="DQ148" s="201"/>
      <c r="DR148" s="201"/>
      <c r="DS148" s="201"/>
      <c r="DT148" s="201"/>
      <c r="DU148" s="201"/>
      <c r="DV148" s="201"/>
      <c r="DW148" s="201"/>
      <c r="DX148" s="201"/>
      <c r="DY148" s="202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</row>
    <row r="149" spans="1:160" s="17" customFormat="1" ht="137.25" customHeight="1">
      <c r="A149" s="199" t="s">
        <v>391</v>
      </c>
      <c r="B149" s="199"/>
      <c r="C149" s="199"/>
      <c r="D149" s="199"/>
      <c r="E149" s="199"/>
      <c r="F149" s="199"/>
      <c r="G149" s="165" t="s">
        <v>301</v>
      </c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  <c r="CE149" s="166"/>
      <c r="CF149" s="166"/>
      <c r="CG149" s="166"/>
      <c r="CH149" s="166"/>
      <c r="CI149" s="166"/>
      <c r="CJ149" s="166"/>
      <c r="CK149" s="166"/>
      <c r="CL149" s="166"/>
      <c r="CM149" s="166"/>
      <c r="CN149" s="166"/>
      <c r="CO149" s="166"/>
      <c r="CP149" s="166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  <c r="DA149" s="166"/>
      <c r="DB149" s="166"/>
      <c r="DC149" s="166"/>
      <c r="DD149" s="166"/>
      <c r="DE149" s="166"/>
      <c r="DF149" s="166"/>
      <c r="DG149" s="166"/>
      <c r="DH149" s="166"/>
      <c r="DI149" s="166"/>
      <c r="DJ149" s="166"/>
      <c r="DK149" s="167"/>
      <c r="DL149" s="200" t="s">
        <v>178</v>
      </c>
      <c r="DM149" s="201"/>
      <c r="DN149" s="201"/>
      <c r="DO149" s="201"/>
      <c r="DP149" s="201"/>
      <c r="DQ149" s="201"/>
      <c r="DR149" s="201"/>
      <c r="DS149" s="201"/>
      <c r="DT149" s="201"/>
      <c r="DU149" s="201"/>
      <c r="DV149" s="201"/>
      <c r="DW149" s="201"/>
      <c r="DX149" s="201"/>
      <c r="DY149" s="202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</row>
    <row r="150" spans="1:160" s="17" customFormat="1" ht="126.75" customHeight="1">
      <c r="A150" s="199" t="s">
        <v>392</v>
      </c>
      <c r="B150" s="199"/>
      <c r="C150" s="199"/>
      <c r="D150" s="199"/>
      <c r="E150" s="199"/>
      <c r="F150" s="199"/>
      <c r="G150" s="165" t="s">
        <v>302</v>
      </c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6"/>
      <c r="CN150" s="166"/>
      <c r="CO150" s="166"/>
      <c r="CP150" s="166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  <c r="DA150" s="166"/>
      <c r="DB150" s="166"/>
      <c r="DC150" s="166"/>
      <c r="DD150" s="166"/>
      <c r="DE150" s="166"/>
      <c r="DF150" s="166"/>
      <c r="DG150" s="166"/>
      <c r="DH150" s="166"/>
      <c r="DI150" s="166"/>
      <c r="DJ150" s="166"/>
      <c r="DK150" s="167"/>
      <c r="DL150" s="200" t="s">
        <v>179</v>
      </c>
      <c r="DM150" s="201"/>
      <c r="DN150" s="201"/>
      <c r="DO150" s="201"/>
      <c r="DP150" s="201"/>
      <c r="DQ150" s="201"/>
      <c r="DR150" s="201"/>
      <c r="DS150" s="201"/>
      <c r="DT150" s="201"/>
      <c r="DU150" s="201"/>
      <c r="DV150" s="201"/>
      <c r="DW150" s="201"/>
      <c r="DX150" s="201"/>
      <c r="DY150" s="202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</row>
    <row r="151" spans="1:160" s="17" customFormat="1" ht="61.5">
      <c r="A151" s="199" t="s">
        <v>393</v>
      </c>
      <c r="B151" s="199"/>
      <c r="C151" s="199"/>
      <c r="D151" s="199"/>
      <c r="E151" s="199"/>
      <c r="F151" s="199"/>
      <c r="G151" s="165" t="s">
        <v>335</v>
      </c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  <c r="DE151" s="166"/>
      <c r="DF151" s="166"/>
      <c r="DG151" s="166"/>
      <c r="DH151" s="166"/>
      <c r="DI151" s="166"/>
      <c r="DJ151" s="166"/>
      <c r="DK151" s="167"/>
      <c r="DL151" s="200" t="s">
        <v>254</v>
      </c>
      <c r="DM151" s="201"/>
      <c r="DN151" s="201"/>
      <c r="DO151" s="201"/>
      <c r="DP151" s="201"/>
      <c r="DQ151" s="201"/>
      <c r="DR151" s="201"/>
      <c r="DS151" s="201"/>
      <c r="DT151" s="201"/>
      <c r="DU151" s="201"/>
      <c r="DV151" s="201"/>
      <c r="DW151" s="201"/>
      <c r="DX151" s="201"/>
      <c r="DY151" s="202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</row>
    <row r="152" spans="1:160" s="17" customFormat="1" ht="105" customHeight="1">
      <c r="A152" s="57"/>
      <c r="B152" s="57"/>
      <c r="C152" s="57"/>
      <c r="D152" s="57"/>
      <c r="E152" s="57"/>
      <c r="F152" s="5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</row>
    <row r="153" spans="1:160" s="59" customFormat="1" ht="300" customHeight="1">
      <c r="A153" s="128"/>
      <c r="B153" s="129"/>
      <c r="C153" s="130"/>
      <c r="D153" s="215" t="s">
        <v>412</v>
      </c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  <c r="BI153" s="215"/>
      <c r="BJ153" s="215"/>
      <c r="BK153" s="128"/>
      <c r="BL153" s="131"/>
      <c r="BM153" s="131"/>
      <c r="BN153" s="131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32"/>
      <c r="CC153" s="215" t="s">
        <v>413</v>
      </c>
      <c r="CD153" s="215"/>
      <c r="CE153" s="215"/>
      <c r="CF153" s="215"/>
      <c r="CG153" s="215"/>
      <c r="CH153" s="215"/>
      <c r="CI153" s="215"/>
      <c r="CJ153" s="215"/>
      <c r="CK153" s="215"/>
      <c r="CL153" s="215"/>
      <c r="CM153" s="215"/>
      <c r="CN153" s="215"/>
      <c r="CO153" s="215"/>
      <c r="CP153" s="215"/>
      <c r="CQ153" s="215"/>
      <c r="CR153" s="215"/>
      <c r="CS153" s="215"/>
      <c r="CT153" s="215"/>
      <c r="CU153" s="215"/>
      <c r="CV153" s="215"/>
      <c r="CW153" s="215"/>
      <c r="CX153" s="215"/>
      <c r="CY153" s="215"/>
      <c r="CZ153" s="215"/>
      <c r="DA153" s="215"/>
      <c r="DB153" s="215"/>
      <c r="DC153" s="215"/>
      <c r="DD153" s="215"/>
      <c r="DE153" s="215"/>
      <c r="DF153" s="215"/>
      <c r="DG153" s="215"/>
      <c r="DH153" s="215"/>
      <c r="DI153" s="215"/>
      <c r="DJ153" s="215"/>
      <c r="DK153" s="215"/>
      <c r="DL153" s="215"/>
      <c r="DM153" s="215"/>
      <c r="DN153" s="215"/>
      <c r="DO153" s="215"/>
      <c r="DP153" s="215"/>
      <c r="DQ153" s="215"/>
      <c r="DR153" s="215"/>
      <c r="DS153" s="215"/>
      <c r="DT153" s="215"/>
      <c r="DU153" s="215"/>
      <c r="DV153" s="215"/>
      <c r="DW153" s="215"/>
      <c r="DX153" s="215"/>
      <c r="DY153" s="215"/>
      <c r="DZ153" s="215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</row>
    <row r="154" spans="1:160" s="46" customFormat="1" ht="61.5" customHeight="1">
      <c r="A154" s="57"/>
      <c r="B154" s="57"/>
      <c r="C154" s="57"/>
      <c r="D154" s="57"/>
      <c r="E154" s="57"/>
      <c r="F154" s="5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127"/>
      <c r="DJ154" s="127"/>
      <c r="DK154" s="127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</row>
    <row r="155" spans="1:160" s="46" customFormat="1" ht="61.5" customHeight="1">
      <c r="A155" s="57"/>
      <c r="B155" s="57"/>
      <c r="C155" s="57"/>
      <c r="D155" s="57"/>
      <c r="E155" s="57"/>
      <c r="F155" s="5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127"/>
      <c r="DJ155" s="127"/>
      <c r="DK155" s="127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</row>
    <row r="156" spans="1:160" s="20" customFormat="1" ht="45.75" customHeight="1">
      <c r="A156" s="279" t="s">
        <v>363</v>
      </c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279"/>
      <c r="BP156" s="279"/>
      <c r="BQ156" s="279"/>
      <c r="BR156" s="279"/>
      <c r="BS156" s="279"/>
      <c r="BT156" s="279"/>
      <c r="BU156" s="279"/>
      <c r="BV156" s="279"/>
      <c r="BW156" s="279"/>
      <c r="BX156" s="279"/>
      <c r="BY156" s="279"/>
      <c r="BZ156" s="279"/>
      <c r="CA156" s="279"/>
      <c r="CB156" s="279"/>
      <c r="CC156" s="279"/>
      <c r="CD156" s="279"/>
      <c r="CE156" s="279"/>
      <c r="CF156" s="279"/>
      <c r="CG156" s="279"/>
      <c r="CH156" s="279"/>
      <c r="CI156" s="279"/>
      <c r="CJ156" s="279"/>
      <c r="CK156" s="279"/>
      <c r="CL156" s="279"/>
      <c r="CM156" s="279"/>
      <c r="CN156" s="279"/>
      <c r="CO156" s="279"/>
      <c r="CP156" s="279"/>
      <c r="CQ156" s="279"/>
      <c r="CR156" s="279"/>
      <c r="CS156" s="279"/>
      <c r="CT156" s="279"/>
      <c r="CU156" s="279"/>
      <c r="CV156" s="279"/>
      <c r="CW156" s="279"/>
      <c r="CX156" s="279"/>
      <c r="CY156" s="279"/>
      <c r="CZ156" s="279"/>
      <c r="DA156" s="279"/>
      <c r="DB156" s="279"/>
      <c r="DC156" s="279"/>
      <c r="DD156" s="279"/>
      <c r="DE156" s="279"/>
      <c r="DF156" s="279"/>
      <c r="DG156" s="279"/>
      <c r="DH156" s="279"/>
      <c r="DI156" s="279"/>
      <c r="DJ156" s="279"/>
      <c r="DK156" s="279"/>
      <c r="DL156" s="279"/>
      <c r="DM156" s="279"/>
      <c r="DN156" s="279"/>
      <c r="DO156" s="279"/>
      <c r="DP156" s="279"/>
      <c r="DQ156" s="279"/>
      <c r="DR156" s="279"/>
      <c r="DS156" s="279"/>
      <c r="DT156" s="279"/>
      <c r="DU156" s="279"/>
      <c r="DV156" s="279"/>
      <c r="DW156" s="279"/>
      <c r="DX156" s="279"/>
      <c r="DY156" s="279"/>
    </row>
    <row r="157" spans="1:160" s="46" customFormat="1" ht="21.75" customHeight="1">
      <c r="A157" s="57"/>
      <c r="B157" s="57"/>
      <c r="C157" s="57"/>
      <c r="D157" s="57"/>
      <c r="E157" s="57"/>
      <c r="F157" s="5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</row>
    <row r="158" spans="1:160" s="20" customFormat="1" ht="148.5" customHeight="1">
      <c r="A158" s="168" t="s">
        <v>117</v>
      </c>
      <c r="B158" s="168"/>
      <c r="C158" s="168"/>
      <c r="D158" s="168"/>
      <c r="E158" s="168"/>
      <c r="F158" s="168"/>
      <c r="G158" s="168" t="s">
        <v>118</v>
      </c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  <c r="BS158" s="168"/>
      <c r="BT158" s="168"/>
      <c r="BU158" s="168"/>
      <c r="BV158" s="168"/>
      <c r="BW158" s="168"/>
      <c r="BX158" s="168"/>
      <c r="BY158" s="168"/>
      <c r="BZ158" s="168"/>
      <c r="CA158" s="168"/>
      <c r="CB158" s="168"/>
      <c r="CC158" s="168"/>
      <c r="CD158" s="168"/>
      <c r="CE158" s="168"/>
      <c r="CF158" s="168"/>
      <c r="CG158" s="168"/>
      <c r="CH158" s="168"/>
      <c r="CI158" s="168"/>
      <c r="CJ158" s="168"/>
      <c r="CK158" s="168"/>
      <c r="CL158" s="168"/>
      <c r="CM158" s="168"/>
      <c r="CN158" s="168"/>
      <c r="CO158" s="168"/>
      <c r="CP158" s="168"/>
      <c r="CQ158" s="168"/>
      <c r="CR158" s="168"/>
      <c r="CS158" s="168"/>
      <c r="CT158" s="168"/>
      <c r="CU158" s="168"/>
      <c r="CV158" s="168"/>
      <c r="CW158" s="168"/>
      <c r="CX158" s="168"/>
      <c r="CY158" s="168"/>
      <c r="CZ158" s="168"/>
      <c r="DA158" s="168"/>
      <c r="DB158" s="168"/>
      <c r="DC158" s="168"/>
      <c r="DD158" s="168"/>
      <c r="DE158" s="168"/>
      <c r="DF158" s="168"/>
      <c r="DG158" s="168"/>
      <c r="DH158" s="168"/>
      <c r="DI158" s="168"/>
      <c r="DJ158" s="168"/>
      <c r="DK158" s="168"/>
      <c r="DL158" s="168" t="s">
        <v>309</v>
      </c>
      <c r="DM158" s="168"/>
      <c r="DN158" s="168"/>
      <c r="DO158" s="168"/>
      <c r="DP158" s="168"/>
      <c r="DQ158" s="168"/>
      <c r="DR158" s="168"/>
      <c r="DS158" s="168"/>
      <c r="DT158" s="168"/>
      <c r="DU158" s="168"/>
      <c r="DV158" s="168"/>
      <c r="DW158" s="168"/>
      <c r="DX158" s="168"/>
      <c r="DY158" s="168"/>
    </row>
    <row r="159" spans="1:160" s="17" customFormat="1" ht="64.5" customHeight="1">
      <c r="A159" s="199" t="s">
        <v>394</v>
      </c>
      <c r="B159" s="199"/>
      <c r="C159" s="199"/>
      <c r="D159" s="199"/>
      <c r="E159" s="199"/>
      <c r="F159" s="199"/>
      <c r="G159" s="165" t="s">
        <v>293</v>
      </c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6"/>
      <c r="BQ159" s="166"/>
      <c r="BR159" s="166"/>
      <c r="BS159" s="166"/>
      <c r="BT159" s="166"/>
      <c r="BU159" s="166"/>
      <c r="BV159" s="166"/>
      <c r="BW159" s="166"/>
      <c r="BX159" s="166"/>
      <c r="BY159" s="166"/>
      <c r="BZ159" s="166"/>
      <c r="CA159" s="166"/>
      <c r="CB159" s="166"/>
      <c r="CC159" s="166"/>
      <c r="CD159" s="166"/>
      <c r="CE159" s="166"/>
      <c r="CF159" s="166"/>
      <c r="CG159" s="16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7"/>
      <c r="DL159" s="200" t="s">
        <v>338</v>
      </c>
      <c r="DM159" s="201"/>
      <c r="DN159" s="201"/>
      <c r="DO159" s="201"/>
      <c r="DP159" s="201"/>
      <c r="DQ159" s="201"/>
      <c r="DR159" s="201"/>
      <c r="DS159" s="201"/>
      <c r="DT159" s="201"/>
      <c r="DU159" s="201"/>
      <c r="DV159" s="201"/>
      <c r="DW159" s="201"/>
      <c r="DX159" s="201"/>
      <c r="DY159" s="202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</row>
    <row r="160" spans="1:160" s="17" customFormat="1" ht="61.5">
      <c r="A160" s="199" t="s">
        <v>395</v>
      </c>
      <c r="B160" s="199"/>
      <c r="C160" s="199"/>
      <c r="D160" s="199"/>
      <c r="E160" s="199"/>
      <c r="F160" s="199"/>
      <c r="G160" s="165" t="s">
        <v>353</v>
      </c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7"/>
      <c r="DL160" s="200" t="s">
        <v>339</v>
      </c>
      <c r="DM160" s="201"/>
      <c r="DN160" s="201"/>
      <c r="DO160" s="201"/>
      <c r="DP160" s="201"/>
      <c r="DQ160" s="201"/>
      <c r="DR160" s="201"/>
      <c r="DS160" s="201"/>
      <c r="DT160" s="201"/>
      <c r="DU160" s="201"/>
      <c r="DV160" s="201"/>
      <c r="DW160" s="201"/>
      <c r="DX160" s="201"/>
      <c r="DY160" s="202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</row>
    <row r="161" spans="1:160" s="46" customFormat="1" ht="61.5">
      <c r="A161" s="199" t="s">
        <v>414</v>
      </c>
      <c r="B161" s="199"/>
      <c r="C161" s="199"/>
      <c r="D161" s="199"/>
      <c r="E161" s="199"/>
      <c r="F161" s="199"/>
      <c r="G161" s="165" t="s">
        <v>352</v>
      </c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7"/>
      <c r="DL161" s="200" t="s">
        <v>181</v>
      </c>
      <c r="DM161" s="201"/>
      <c r="DN161" s="201"/>
      <c r="DO161" s="201"/>
      <c r="DP161" s="201"/>
      <c r="DQ161" s="201"/>
      <c r="DR161" s="201"/>
      <c r="DS161" s="201"/>
      <c r="DT161" s="201"/>
      <c r="DU161" s="201"/>
      <c r="DV161" s="201"/>
      <c r="DW161" s="201"/>
      <c r="DX161" s="201"/>
      <c r="DY161" s="202"/>
    </row>
    <row r="162" spans="1:160" s="46" customFormat="1" ht="61.5">
      <c r="A162" s="199" t="s">
        <v>292</v>
      </c>
      <c r="B162" s="199"/>
      <c r="C162" s="199"/>
      <c r="D162" s="199"/>
      <c r="E162" s="199"/>
      <c r="F162" s="199"/>
      <c r="G162" s="165" t="s">
        <v>365</v>
      </c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6"/>
      <c r="BQ162" s="166"/>
      <c r="BR162" s="166"/>
      <c r="BS162" s="166"/>
      <c r="BT162" s="166"/>
      <c r="BU162" s="166"/>
      <c r="BV162" s="166"/>
      <c r="BW162" s="166"/>
      <c r="BX162" s="166"/>
      <c r="BY162" s="166"/>
      <c r="BZ162" s="166"/>
      <c r="CA162" s="166"/>
      <c r="CB162" s="166"/>
      <c r="CC162" s="166"/>
      <c r="CD162" s="166"/>
      <c r="CE162" s="166"/>
      <c r="CF162" s="166"/>
      <c r="CG162" s="166"/>
      <c r="CH162" s="166"/>
      <c r="CI162" s="166"/>
      <c r="CJ162" s="166"/>
      <c r="CK162" s="166"/>
      <c r="CL162" s="166"/>
      <c r="CM162" s="166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7"/>
      <c r="DL162" s="200" t="s">
        <v>366</v>
      </c>
      <c r="DM162" s="201"/>
      <c r="DN162" s="201"/>
      <c r="DO162" s="201"/>
      <c r="DP162" s="201"/>
      <c r="DQ162" s="201"/>
      <c r="DR162" s="201"/>
      <c r="DS162" s="201"/>
      <c r="DT162" s="201"/>
      <c r="DU162" s="201"/>
      <c r="DV162" s="201"/>
      <c r="DW162" s="201"/>
      <c r="DX162" s="201"/>
      <c r="DY162" s="202"/>
    </row>
    <row r="163" spans="1:160" s="17" customFormat="1" ht="69" customHeight="1">
      <c r="A163" s="228" t="s">
        <v>397</v>
      </c>
      <c r="B163" s="228"/>
      <c r="C163" s="228"/>
      <c r="D163" s="228"/>
      <c r="E163" s="228"/>
      <c r="F163" s="228"/>
      <c r="G163" s="169" t="s">
        <v>294</v>
      </c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1"/>
      <c r="DL163" s="172" t="s">
        <v>342</v>
      </c>
      <c r="DM163" s="173"/>
      <c r="DN163" s="173"/>
      <c r="DO163" s="173"/>
      <c r="DP163" s="173"/>
      <c r="DQ163" s="173"/>
      <c r="DR163" s="173"/>
      <c r="DS163" s="173"/>
      <c r="DT163" s="173"/>
      <c r="DU163" s="173"/>
      <c r="DV163" s="173"/>
      <c r="DW163" s="173"/>
      <c r="DX163" s="173"/>
      <c r="DY163" s="174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</row>
    <row r="164" spans="1:160" s="17" customFormat="1" ht="134.25" customHeight="1">
      <c r="A164" s="199" t="s">
        <v>415</v>
      </c>
      <c r="B164" s="199"/>
      <c r="C164" s="199"/>
      <c r="D164" s="199"/>
      <c r="E164" s="199"/>
      <c r="F164" s="199"/>
      <c r="G164" s="165" t="s">
        <v>298</v>
      </c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6"/>
      <c r="BQ164" s="166"/>
      <c r="BR164" s="166"/>
      <c r="BS164" s="166"/>
      <c r="BT164" s="166"/>
      <c r="BU164" s="166"/>
      <c r="BV164" s="166"/>
      <c r="BW164" s="166"/>
      <c r="BX164" s="166"/>
      <c r="BY164" s="166"/>
      <c r="BZ164" s="166"/>
      <c r="CA164" s="166"/>
      <c r="CB164" s="166"/>
      <c r="CC164" s="166"/>
      <c r="CD164" s="166"/>
      <c r="CE164" s="166"/>
      <c r="CF164" s="166"/>
      <c r="CG164" s="166"/>
      <c r="CH164" s="166"/>
      <c r="CI164" s="166"/>
      <c r="CJ164" s="166"/>
      <c r="CK164" s="166"/>
      <c r="CL164" s="166"/>
      <c r="CM164" s="166"/>
      <c r="CN164" s="166"/>
      <c r="CO164" s="166"/>
      <c r="CP164" s="166"/>
      <c r="CQ164" s="166"/>
      <c r="CR164" s="166"/>
      <c r="CS164" s="166"/>
      <c r="CT164" s="166"/>
      <c r="CU164" s="166"/>
      <c r="CV164" s="166"/>
      <c r="CW164" s="166"/>
      <c r="CX164" s="166"/>
      <c r="CY164" s="166"/>
      <c r="CZ164" s="166"/>
      <c r="DA164" s="166"/>
      <c r="DB164" s="166"/>
      <c r="DC164" s="166"/>
      <c r="DD164" s="166"/>
      <c r="DE164" s="166"/>
      <c r="DF164" s="166"/>
      <c r="DG164" s="166"/>
      <c r="DH164" s="166"/>
      <c r="DI164" s="166"/>
      <c r="DJ164" s="166"/>
      <c r="DK164" s="167"/>
      <c r="DL164" s="200" t="s">
        <v>399</v>
      </c>
      <c r="DM164" s="201"/>
      <c r="DN164" s="201"/>
      <c r="DO164" s="201"/>
      <c r="DP164" s="201"/>
      <c r="DQ164" s="201"/>
      <c r="DR164" s="201"/>
      <c r="DS164" s="201"/>
      <c r="DT164" s="201"/>
      <c r="DU164" s="201"/>
      <c r="DV164" s="201"/>
      <c r="DW164" s="201"/>
      <c r="DX164" s="201"/>
      <c r="DY164" s="202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</row>
    <row r="165" spans="1:160" s="17" customFormat="1" ht="119.25" customHeight="1">
      <c r="A165" s="199" t="s">
        <v>416</v>
      </c>
      <c r="B165" s="199"/>
      <c r="C165" s="199"/>
      <c r="D165" s="199"/>
      <c r="E165" s="199"/>
      <c r="F165" s="199"/>
      <c r="G165" s="212" t="s">
        <v>377</v>
      </c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  <c r="BI165" s="213"/>
      <c r="BJ165" s="213"/>
      <c r="BK165" s="213"/>
      <c r="BL165" s="213"/>
      <c r="BM165" s="213"/>
      <c r="BN165" s="213"/>
      <c r="BO165" s="213"/>
      <c r="BP165" s="213"/>
      <c r="BQ165" s="213"/>
      <c r="BR165" s="213"/>
      <c r="BS165" s="213"/>
      <c r="BT165" s="213"/>
      <c r="BU165" s="213"/>
      <c r="BV165" s="213"/>
      <c r="BW165" s="213"/>
      <c r="BX165" s="213"/>
      <c r="BY165" s="213"/>
      <c r="BZ165" s="213"/>
      <c r="CA165" s="213"/>
      <c r="CB165" s="213"/>
      <c r="CC165" s="213"/>
      <c r="CD165" s="213"/>
      <c r="CE165" s="213"/>
      <c r="CF165" s="213"/>
      <c r="CG165" s="213"/>
      <c r="CH165" s="213"/>
      <c r="CI165" s="213"/>
      <c r="CJ165" s="213"/>
      <c r="CK165" s="213"/>
      <c r="CL165" s="213"/>
      <c r="CM165" s="213"/>
      <c r="CN165" s="213"/>
      <c r="CO165" s="213"/>
      <c r="CP165" s="213"/>
      <c r="CQ165" s="213"/>
      <c r="CR165" s="213"/>
      <c r="CS165" s="213"/>
      <c r="CT165" s="213"/>
      <c r="CU165" s="213"/>
      <c r="CV165" s="213"/>
      <c r="CW165" s="213"/>
      <c r="CX165" s="213"/>
      <c r="CY165" s="213"/>
      <c r="CZ165" s="213"/>
      <c r="DA165" s="213"/>
      <c r="DB165" s="213"/>
      <c r="DC165" s="213"/>
      <c r="DD165" s="213"/>
      <c r="DE165" s="213"/>
      <c r="DF165" s="213"/>
      <c r="DG165" s="213"/>
      <c r="DH165" s="213"/>
      <c r="DI165" s="213"/>
      <c r="DJ165" s="213"/>
      <c r="DK165" s="214"/>
      <c r="DL165" s="200" t="s">
        <v>401</v>
      </c>
      <c r="DM165" s="201"/>
      <c r="DN165" s="201"/>
      <c r="DO165" s="201"/>
      <c r="DP165" s="201"/>
      <c r="DQ165" s="201"/>
      <c r="DR165" s="201"/>
      <c r="DS165" s="201"/>
      <c r="DT165" s="201"/>
      <c r="DU165" s="201"/>
      <c r="DV165" s="201"/>
      <c r="DW165" s="201"/>
      <c r="DX165" s="201"/>
      <c r="DY165" s="202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</row>
    <row r="166" spans="1:160" s="17" customFormat="1" ht="137.25" customHeight="1" thickBot="1">
      <c r="A166" s="216" t="s">
        <v>417</v>
      </c>
      <c r="B166" s="217"/>
      <c r="C166" s="217"/>
      <c r="D166" s="217"/>
      <c r="E166" s="217"/>
      <c r="F166" s="218"/>
      <c r="G166" s="219" t="s">
        <v>418</v>
      </c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  <c r="BZ166" s="220"/>
      <c r="CA166" s="220"/>
      <c r="CB166" s="220"/>
      <c r="CC166" s="220"/>
      <c r="CD166" s="220"/>
      <c r="CE166" s="220"/>
      <c r="CF166" s="220"/>
      <c r="CG166" s="220"/>
      <c r="CH166" s="220"/>
      <c r="CI166" s="220"/>
      <c r="CJ166" s="220"/>
      <c r="CK166" s="220"/>
      <c r="CL166" s="220"/>
      <c r="CM166" s="220"/>
      <c r="CN166" s="220"/>
      <c r="CO166" s="220"/>
      <c r="CP166" s="220"/>
      <c r="CQ166" s="220"/>
      <c r="CR166" s="220"/>
      <c r="CS166" s="220"/>
      <c r="CT166" s="220"/>
      <c r="CU166" s="220"/>
      <c r="CV166" s="220"/>
      <c r="CW166" s="220"/>
      <c r="CX166" s="220"/>
      <c r="CY166" s="220"/>
      <c r="CZ166" s="220"/>
      <c r="DA166" s="220"/>
      <c r="DB166" s="220"/>
      <c r="DC166" s="220"/>
      <c r="DD166" s="220"/>
      <c r="DE166" s="220"/>
      <c r="DF166" s="220"/>
      <c r="DG166" s="220"/>
      <c r="DH166" s="220"/>
      <c r="DI166" s="220"/>
      <c r="DJ166" s="220"/>
      <c r="DK166" s="221"/>
      <c r="DL166" s="160" t="s">
        <v>401</v>
      </c>
      <c r="DM166" s="161"/>
      <c r="DN166" s="161"/>
      <c r="DO166" s="161"/>
      <c r="DP166" s="161"/>
      <c r="DQ166" s="161"/>
      <c r="DR166" s="161"/>
      <c r="DS166" s="161"/>
      <c r="DT166" s="161"/>
      <c r="DU166" s="161"/>
      <c r="DV166" s="161"/>
      <c r="DW166" s="161"/>
      <c r="DX166" s="161"/>
      <c r="DY166" s="162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</row>
    <row r="167" spans="1:160" s="17" customFormat="1" ht="137.25" customHeight="1" thickBot="1">
      <c r="A167" s="216" t="s">
        <v>403</v>
      </c>
      <c r="B167" s="217"/>
      <c r="C167" s="217"/>
      <c r="D167" s="217"/>
      <c r="E167" s="217"/>
      <c r="F167" s="218"/>
      <c r="G167" s="222" t="s">
        <v>419</v>
      </c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  <c r="CU167" s="223"/>
      <c r="CV167" s="223"/>
      <c r="CW167" s="223"/>
      <c r="CX167" s="223"/>
      <c r="CY167" s="223"/>
      <c r="CZ167" s="223"/>
      <c r="DA167" s="223"/>
      <c r="DB167" s="223"/>
      <c r="DC167" s="223"/>
      <c r="DD167" s="223"/>
      <c r="DE167" s="223"/>
      <c r="DF167" s="223"/>
      <c r="DG167" s="223"/>
      <c r="DH167" s="223"/>
      <c r="DI167" s="223"/>
      <c r="DJ167" s="223"/>
      <c r="DK167" s="224"/>
      <c r="DL167" s="160" t="s">
        <v>402</v>
      </c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2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</row>
    <row r="168" spans="1:160" s="17" customFormat="1" ht="50.1" customHeight="1">
      <c r="A168" s="22"/>
      <c r="B168" s="22"/>
      <c r="C168" s="22"/>
      <c r="D168" s="22"/>
      <c r="E168" s="22"/>
      <c r="F168" s="22"/>
      <c r="G168" s="22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</row>
    <row r="169" spans="1:160" s="40" customFormat="1" ht="44.25" customHeight="1">
      <c r="A169" s="133"/>
      <c r="B169" s="340" t="s">
        <v>336</v>
      </c>
      <c r="C169" s="340"/>
      <c r="D169" s="340"/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  <c r="AA169" s="340"/>
      <c r="AB169" s="340"/>
      <c r="AC169" s="340"/>
      <c r="AD169" s="340"/>
      <c r="AE169" s="340"/>
      <c r="AF169" s="340"/>
      <c r="AG169" s="340"/>
      <c r="AH169" s="340"/>
      <c r="AI169" s="340"/>
      <c r="AJ169" s="340"/>
      <c r="AK169" s="340"/>
      <c r="AL169" s="340"/>
      <c r="AM169" s="340"/>
      <c r="AN169" s="340"/>
      <c r="AO169" s="340"/>
      <c r="AP169" s="340"/>
      <c r="AQ169" s="340"/>
      <c r="AR169" s="340"/>
      <c r="AS169" s="340"/>
      <c r="AT169" s="340"/>
      <c r="AU169" s="340"/>
      <c r="AV169" s="340"/>
      <c r="AW169" s="340"/>
      <c r="AX169" s="340"/>
      <c r="AY169" s="340"/>
      <c r="AZ169" s="340"/>
      <c r="BA169" s="340"/>
      <c r="BB169" s="340"/>
      <c r="BC169" s="340"/>
      <c r="BD169" s="340"/>
      <c r="BE169" s="340"/>
      <c r="BF169" s="340"/>
      <c r="BG169" s="340"/>
      <c r="BH169" s="340"/>
      <c r="BI169" s="340"/>
      <c r="BJ169" s="340"/>
      <c r="BK169" s="340"/>
      <c r="BL169" s="340"/>
      <c r="BM169" s="340"/>
      <c r="BN169" s="340"/>
      <c r="BO169" s="340"/>
      <c r="BP169" s="340"/>
      <c r="BQ169" s="340"/>
      <c r="BR169" s="340"/>
      <c r="BS169" s="340"/>
      <c r="BT169" s="340"/>
      <c r="BU169" s="340"/>
      <c r="BV169" s="340"/>
      <c r="BW169" s="340"/>
      <c r="BX169" s="340"/>
      <c r="BY169" s="340"/>
      <c r="BZ169" s="340"/>
      <c r="CA169" s="340"/>
      <c r="CB169" s="340"/>
      <c r="CC169" s="340"/>
      <c r="CD169" s="340"/>
      <c r="CE169" s="340"/>
      <c r="CF169" s="340"/>
      <c r="CG169" s="340"/>
      <c r="CH169" s="340"/>
      <c r="CI169" s="340"/>
      <c r="CJ169" s="340"/>
      <c r="CK169" s="340"/>
      <c r="CL169" s="340"/>
      <c r="CM169" s="340"/>
      <c r="CN169" s="340"/>
      <c r="CO169" s="340"/>
      <c r="CP169" s="340"/>
      <c r="CQ169" s="340"/>
      <c r="CR169" s="340"/>
      <c r="CS169" s="340"/>
      <c r="CT169" s="340"/>
      <c r="CU169" s="340"/>
      <c r="CV169" s="340"/>
      <c r="CW169" s="340"/>
      <c r="CX169" s="340"/>
      <c r="CY169" s="340"/>
      <c r="CZ169" s="340"/>
      <c r="DA169" s="340"/>
      <c r="DB169" s="340"/>
      <c r="DC169" s="340"/>
      <c r="DD169" s="340"/>
      <c r="DE169" s="340"/>
      <c r="DF169" s="340"/>
      <c r="DG169" s="340"/>
      <c r="DH169" s="340"/>
      <c r="DI169" s="340"/>
      <c r="DJ169" s="340"/>
      <c r="DK169" s="340"/>
      <c r="DL169" s="340"/>
      <c r="DM169" s="340"/>
      <c r="DN169" s="340"/>
      <c r="DO169" s="340"/>
      <c r="DP169" s="340"/>
      <c r="DQ169" s="340"/>
      <c r="DR169" s="340"/>
      <c r="DS169" s="340"/>
      <c r="DT169" s="340"/>
      <c r="DU169" s="340"/>
      <c r="DV169" s="340"/>
      <c r="DW169" s="340"/>
      <c r="DX169" s="340"/>
      <c r="DY169" s="340"/>
      <c r="DZ169" s="340"/>
      <c r="EA169" s="340"/>
      <c r="EB169" s="340"/>
      <c r="EC169" s="134"/>
      <c r="ED169" s="134"/>
      <c r="EE169" s="133"/>
      <c r="EF169" s="133"/>
      <c r="EG169" s="133"/>
      <c r="EH169" s="133"/>
      <c r="EI169" s="133"/>
      <c r="EJ169" s="133"/>
      <c r="EK169" s="133"/>
      <c r="EL169" s="133"/>
      <c r="EM169" s="133"/>
      <c r="EN169" s="133"/>
      <c r="EO169" s="133"/>
      <c r="EP169" s="133"/>
      <c r="EQ169" s="133"/>
      <c r="ER169" s="133"/>
      <c r="ES169" s="133"/>
      <c r="ET169" s="133"/>
      <c r="EU169" s="133"/>
      <c r="EV169" s="133"/>
      <c r="EW169" s="133"/>
      <c r="EX169" s="133"/>
      <c r="EY169" s="133"/>
      <c r="EZ169" s="133"/>
      <c r="FA169" s="133"/>
      <c r="FB169" s="133"/>
      <c r="FC169" s="133"/>
      <c r="FD169" s="133"/>
    </row>
    <row r="170" spans="1:160" s="49" customFormat="1" ht="45.75" customHeight="1">
      <c r="A170" s="48"/>
      <c r="B170" s="333" t="s">
        <v>420</v>
      </c>
      <c r="C170" s="333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333"/>
      <c r="AZ170" s="333"/>
      <c r="BA170" s="333"/>
      <c r="BB170" s="333"/>
      <c r="BC170" s="333"/>
      <c r="BD170" s="333"/>
      <c r="BE170" s="333"/>
      <c r="BF170" s="333"/>
      <c r="BG170" s="333"/>
      <c r="BH170" s="333"/>
      <c r="BI170" s="333"/>
      <c r="BJ170" s="333"/>
      <c r="BK170" s="333"/>
      <c r="BL170" s="333"/>
      <c r="BM170" s="333"/>
      <c r="BN170" s="333"/>
      <c r="BO170" s="333"/>
      <c r="BP170" s="333"/>
      <c r="BQ170" s="333"/>
      <c r="BR170" s="333"/>
      <c r="BS170" s="333"/>
      <c r="BT170" s="333"/>
      <c r="BU170" s="333"/>
      <c r="BV170" s="333"/>
      <c r="BW170" s="333"/>
      <c r="BX170" s="333"/>
      <c r="BY170" s="333"/>
      <c r="BZ170" s="333"/>
      <c r="CA170" s="333"/>
      <c r="CB170" s="333"/>
      <c r="CC170" s="333"/>
      <c r="CD170" s="333"/>
      <c r="CE170" s="333"/>
      <c r="CF170" s="333"/>
      <c r="CG170" s="333"/>
      <c r="CH170" s="333"/>
      <c r="CI170" s="333"/>
      <c r="CJ170" s="333"/>
      <c r="CK170" s="333"/>
      <c r="CL170" s="333"/>
      <c r="CM170" s="333"/>
      <c r="CN170" s="333"/>
      <c r="CO170" s="333"/>
      <c r="CP170" s="333"/>
      <c r="CQ170" s="333"/>
      <c r="CR170" s="333"/>
      <c r="CS170" s="333"/>
      <c r="CT170" s="333"/>
      <c r="CU170" s="333"/>
      <c r="CV170" s="333"/>
      <c r="CW170" s="333"/>
      <c r="CX170" s="333"/>
      <c r="CY170" s="333"/>
      <c r="CZ170" s="333"/>
      <c r="DA170" s="333"/>
      <c r="DB170" s="333"/>
      <c r="DC170" s="333"/>
      <c r="DD170" s="333"/>
      <c r="DE170" s="333"/>
      <c r="DF170" s="333"/>
      <c r="DG170" s="333"/>
      <c r="DH170" s="333"/>
      <c r="DI170" s="333"/>
      <c r="DJ170" s="333"/>
      <c r="DK170" s="333"/>
      <c r="DL170" s="333"/>
      <c r="DM170" s="333"/>
      <c r="DN170" s="333"/>
      <c r="DO170" s="333"/>
      <c r="DP170" s="333"/>
      <c r="DQ170" s="333"/>
      <c r="DR170" s="333"/>
      <c r="DS170" s="333"/>
      <c r="DT170" s="333"/>
      <c r="DU170" s="333"/>
      <c r="DV170" s="333"/>
      <c r="DW170" s="333"/>
      <c r="DX170" s="333"/>
      <c r="DY170" s="333"/>
      <c r="DZ170" s="333"/>
      <c r="EA170" s="333"/>
      <c r="EB170" s="333"/>
      <c r="EC170" s="333"/>
      <c r="ED170" s="333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</row>
    <row r="171" spans="1:160" s="49" customFormat="1" ht="54.75" customHeight="1">
      <c r="A171" s="48"/>
      <c r="B171" s="333" t="s">
        <v>421</v>
      </c>
      <c r="C171" s="333"/>
      <c r="D171" s="333"/>
      <c r="E171" s="333"/>
      <c r="F171" s="333"/>
      <c r="G171" s="333"/>
      <c r="H171" s="333"/>
      <c r="I171" s="333"/>
      <c r="J171" s="333"/>
      <c r="K171" s="333"/>
      <c r="L171" s="333"/>
      <c r="M171" s="333"/>
      <c r="N171" s="333"/>
      <c r="O171" s="333"/>
      <c r="P171" s="333"/>
      <c r="Q171" s="333"/>
      <c r="R171" s="333"/>
      <c r="S171" s="333"/>
      <c r="T171" s="333"/>
      <c r="U171" s="333"/>
      <c r="V171" s="333"/>
      <c r="W171" s="333"/>
      <c r="X171" s="333"/>
      <c r="Y171" s="333"/>
      <c r="Z171" s="333"/>
      <c r="AA171" s="333"/>
      <c r="AB171" s="333"/>
      <c r="AC171" s="333"/>
      <c r="AD171" s="333"/>
      <c r="AE171" s="333"/>
      <c r="AF171" s="333"/>
      <c r="AG171" s="333"/>
      <c r="AH171" s="333"/>
      <c r="AI171" s="333"/>
      <c r="AJ171" s="333"/>
      <c r="AK171" s="333"/>
      <c r="AL171" s="333"/>
      <c r="AM171" s="333"/>
      <c r="AN171" s="333"/>
      <c r="AO171" s="333"/>
      <c r="AP171" s="333"/>
      <c r="AQ171" s="333"/>
      <c r="AR171" s="333"/>
      <c r="AS171" s="333"/>
      <c r="AT171" s="333"/>
      <c r="AU171" s="333"/>
      <c r="AV171" s="333"/>
      <c r="AW171" s="333"/>
      <c r="AX171" s="333"/>
      <c r="AY171" s="333"/>
      <c r="AZ171" s="333"/>
      <c r="BA171" s="333"/>
      <c r="BB171" s="333"/>
      <c r="BC171" s="333"/>
      <c r="BD171" s="333"/>
      <c r="BE171" s="333"/>
      <c r="BF171" s="333"/>
      <c r="BG171" s="333"/>
      <c r="BH171" s="333"/>
      <c r="BI171" s="333"/>
      <c r="BJ171" s="333"/>
      <c r="BK171" s="333"/>
      <c r="BL171" s="333"/>
      <c r="BM171" s="333"/>
      <c r="BN171" s="333"/>
      <c r="BO171" s="333"/>
      <c r="BP171" s="333"/>
      <c r="BQ171" s="333"/>
      <c r="BR171" s="333"/>
      <c r="BS171" s="333"/>
      <c r="BT171" s="333"/>
      <c r="BU171" s="333"/>
      <c r="BV171" s="333"/>
      <c r="BW171" s="333"/>
      <c r="BX171" s="333"/>
      <c r="BY171" s="333"/>
      <c r="BZ171" s="333"/>
      <c r="CA171" s="333"/>
      <c r="CB171" s="333"/>
      <c r="CC171" s="333"/>
      <c r="CD171" s="333"/>
      <c r="CE171" s="333"/>
      <c r="CF171" s="333"/>
      <c r="CG171" s="333"/>
      <c r="CH171" s="333"/>
      <c r="CI171" s="333"/>
      <c r="CJ171" s="333"/>
      <c r="CK171" s="333"/>
      <c r="CL171" s="333"/>
      <c r="CM171" s="333"/>
      <c r="CN171" s="333"/>
      <c r="CO171" s="333"/>
      <c r="CP171" s="333"/>
      <c r="CQ171" s="333"/>
      <c r="CR171" s="333"/>
      <c r="CS171" s="333"/>
      <c r="CT171" s="333"/>
      <c r="CU171" s="333"/>
      <c r="CV171" s="333"/>
      <c r="CW171" s="333"/>
      <c r="CX171" s="333"/>
      <c r="CY171" s="333"/>
      <c r="CZ171" s="333"/>
      <c r="DA171" s="333"/>
      <c r="DB171" s="333"/>
      <c r="DC171" s="333"/>
      <c r="DD171" s="333"/>
      <c r="DE171" s="333"/>
      <c r="DF171" s="333"/>
      <c r="DG171" s="333"/>
      <c r="DH171" s="333"/>
      <c r="DI171" s="333"/>
      <c r="DJ171" s="333"/>
      <c r="DK171" s="333"/>
      <c r="DL171" s="333"/>
      <c r="DM171" s="333"/>
      <c r="DN171" s="333"/>
      <c r="DO171" s="333"/>
      <c r="DP171" s="333"/>
      <c r="DQ171" s="333"/>
      <c r="DR171" s="333"/>
      <c r="DS171" s="333"/>
      <c r="DT171" s="333"/>
      <c r="DU171" s="333"/>
      <c r="DV171" s="333"/>
      <c r="DW171" s="333"/>
      <c r="DX171" s="333"/>
      <c r="DY171" s="333"/>
      <c r="DZ171" s="333"/>
      <c r="EA171" s="333"/>
      <c r="EB171" s="333"/>
      <c r="EC171" s="333"/>
      <c r="ED171" s="333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</row>
    <row r="172" spans="1:160" s="49" customFormat="1" ht="102.75" customHeight="1">
      <c r="A172" s="48"/>
      <c r="B172" s="340" t="s">
        <v>422</v>
      </c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  <c r="AE172" s="340"/>
      <c r="AF172" s="340"/>
      <c r="AG172" s="340"/>
      <c r="AH172" s="340"/>
      <c r="AI172" s="340"/>
      <c r="AJ172" s="340"/>
      <c r="AK172" s="340"/>
      <c r="AL172" s="340"/>
      <c r="AM172" s="340"/>
      <c r="AN172" s="340"/>
      <c r="AO172" s="340"/>
      <c r="AP172" s="340"/>
      <c r="AQ172" s="340"/>
      <c r="AR172" s="340"/>
      <c r="AS172" s="340"/>
      <c r="AT172" s="340"/>
      <c r="AU172" s="340"/>
      <c r="AV172" s="340"/>
      <c r="AW172" s="340"/>
      <c r="AX172" s="340"/>
      <c r="AY172" s="340"/>
      <c r="AZ172" s="340"/>
      <c r="BA172" s="340"/>
      <c r="BB172" s="340"/>
      <c r="BC172" s="340"/>
      <c r="BD172" s="340"/>
      <c r="BE172" s="340"/>
      <c r="BF172" s="340"/>
      <c r="BG172" s="340"/>
      <c r="BH172" s="340"/>
      <c r="BI172" s="340"/>
      <c r="BJ172" s="340"/>
      <c r="BK172" s="340"/>
      <c r="BL172" s="340"/>
      <c r="BM172" s="340"/>
      <c r="BN172" s="340"/>
      <c r="BO172" s="340"/>
      <c r="BP172" s="340"/>
      <c r="BQ172" s="340"/>
      <c r="BR172" s="340"/>
      <c r="BS172" s="340"/>
      <c r="BT172" s="340"/>
      <c r="BU172" s="340"/>
      <c r="BV172" s="340"/>
      <c r="BW172" s="340"/>
      <c r="BX172" s="340"/>
      <c r="BY172" s="340"/>
      <c r="BZ172" s="340"/>
      <c r="CA172" s="340"/>
      <c r="CB172" s="340"/>
      <c r="CC172" s="340"/>
      <c r="CD172" s="340"/>
      <c r="CE172" s="340"/>
      <c r="CF172" s="340"/>
      <c r="CG172" s="340"/>
      <c r="CH172" s="340"/>
      <c r="CI172" s="340"/>
      <c r="CJ172" s="340"/>
      <c r="CK172" s="340"/>
      <c r="CL172" s="340"/>
      <c r="CM172" s="340"/>
      <c r="CN172" s="340"/>
      <c r="CO172" s="340"/>
      <c r="CP172" s="340"/>
      <c r="CQ172" s="340"/>
      <c r="CR172" s="340"/>
      <c r="CS172" s="340"/>
      <c r="CT172" s="340"/>
      <c r="CU172" s="340"/>
      <c r="CV172" s="340"/>
      <c r="CW172" s="340"/>
      <c r="CX172" s="340"/>
      <c r="CY172" s="340"/>
      <c r="CZ172" s="340"/>
      <c r="DA172" s="340"/>
      <c r="DB172" s="340"/>
      <c r="DC172" s="340"/>
      <c r="DD172" s="340"/>
      <c r="DE172" s="340"/>
      <c r="DF172" s="340"/>
      <c r="DG172" s="340"/>
      <c r="DH172" s="340"/>
      <c r="DI172" s="340"/>
      <c r="DJ172" s="340"/>
      <c r="DK172" s="340"/>
      <c r="DL172" s="340"/>
      <c r="DM172" s="340"/>
      <c r="DN172" s="340"/>
      <c r="DO172" s="340"/>
      <c r="DP172" s="340"/>
      <c r="DQ172" s="340"/>
      <c r="DR172" s="340"/>
      <c r="DS172" s="340"/>
      <c r="DT172" s="340"/>
      <c r="DU172" s="340"/>
      <c r="DV172" s="340"/>
      <c r="DW172" s="340"/>
      <c r="DX172" s="340"/>
      <c r="DY172" s="340"/>
      <c r="DZ172" s="340"/>
      <c r="EA172" s="340"/>
      <c r="EB172" s="340"/>
      <c r="EC172" s="340"/>
      <c r="ED172" s="340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</row>
    <row r="173" spans="1:160" s="49" customFormat="1" ht="56.25" customHeight="1">
      <c r="A173" s="48"/>
      <c r="B173" s="333" t="s">
        <v>423</v>
      </c>
      <c r="C173" s="333"/>
      <c r="D173" s="333"/>
      <c r="E173" s="333"/>
      <c r="F173" s="333"/>
      <c r="G173" s="333"/>
      <c r="H173" s="333"/>
      <c r="I173" s="333"/>
      <c r="J173" s="333"/>
      <c r="K173" s="333"/>
      <c r="L173" s="333"/>
      <c r="M173" s="333"/>
      <c r="N173" s="333"/>
      <c r="O173" s="333"/>
      <c r="P173" s="333"/>
      <c r="Q173" s="333"/>
      <c r="R173" s="333"/>
      <c r="S173" s="333"/>
      <c r="T173" s="333"/>
      <c r="U173" s="333"/>
      <c r="V173" s="333"/>
      <c r="W173" s="333"/>
      <c r="X173" s="333"/>
      <c r="Y173" s="333"/>
      <c r="Z173" s="333"/>
      <c r="AA173" s="333"/>
      <c r="AB173" s="333"/>
      <c r="AC173" s="333"/>
      <c r="AD173" s="333"/>
      <c r="AE173" s="333"/>
      <c r="AF173" s="333"/>
      <c r="AG173" s="333"/>
      <c r="AH173" s="333"/>
      <c r="AI173" s="333"/>
      <c r="AJ173" s="333"/>
      <c r="AK173" s="333"/>
      <c r="AL173" s="333"/>
      <c r="AM173" s="333"/>
      <c r="AN173" s="333"/>
      <c r="AO173" s="333"/>
      <c r="AP173" s="333"/>
      <c r="AQ173" s="333"/>
      <c r="AR173" s="333"/>
      <c r="AS173" s="333"/>
      <c r="AT173" s="333"/>
      <c r="AU173" s="333"/>
      <c r="AV173" s="333"/>
      <c r="AW173" s="333"/>
      <c r="AX173" s="333"/>
      <c r="AY173" s="333"/>
      <c r="AZ173" s="333"/>
      <c r="BA173" s="333"/>
      <c r="BB173" s="333"/>
      <c r="BC173" s="333"/>
      <c r="BD173" s="333"/>
      <c r="BE173" s="333"/>
      <c r="BF173" s="333"/>
      <c r="BG173" s="333"/>
      <c r="BH173" s="333"/>
      <c r="BI173" s="333"/>
      <c r="BJ173" s="333"/>
      <c r="BK173" s="333"/>
      <c r="BL173" s="333"/>
      <c r="BM173" s="333"/>
      <c r="BN173" s="333"/>
      <c r="BO173" s="333"/>
      <c r="BP173" s="333"/>
      <c r="BQ173" s="333"/>
      <c r="BR173" s="333"/>
      <c r="BS173" s="333"/>
      <c r="BT173" s="333"/>
      <c r="BU173" s="333"/>
      <c r="BV173" s="333"/>
      <c r="BW173" s="333"/>
      <c r="BX173" s="333"/>
      <c r="BY173" s="333"/>
      <c r="BZ173" s="333"/>
      <c r="CA173" s="333"/>
      <c r="CB173" s="333"/>
      <c r="CC173" s="333"/>
      <c r="CD173" s="333"/>
      <c r="CE173" s="333"/>
      <c r="CF173" s="333"/>
      <c r="CG173" s="333"/>
      <c r="CH173" s="333"/>
      <c r="CI173" s="333"/>
      <c r="CJ173" s="333"/>
      <c r="CK173" s="333"/>
      <c r="CL173" s="333"/>
      <c r="CM173" s="333"/>
      <c r="CN173" s="333"/>
      <c r="CO173" s="333"/>
      <c r="CP173" s="333"/>
      <c r="CQ173" s="333"/>
      <c r="CR173" s="333"/>
      <c r="CS173" s="333"/>
      <c r="CT173" s="333"/>
      <c r="CU173" s="333"/>
      <c r="CV173" s="333"/>
      <c r="CW173" s="333"/>
      <c r="CX173" s="333"/>
      <c r="CY173" s="333"/>
      <c r="CZ173" s="333"/>
      <c r="DA173" s="333"/>
      <c r="DB173" s="333"/>
      <c r="DC173" s="333"/>
      <c r="DD173" s="333"/>
      <c r="DE173" s="333"/>
      <c r="DF173" s="333"/>
      <c r="DG173" s="333"/>
      <c r="DH173" s="333"/>
      <c r="DI173" s="333"/>
      <c r="DJ173" s="333"/>
      <c r="DK173" s="333"/>
      <c r="DL173" s="333"/>
      <c r="DM173" s="333"/>
      <c r="DN173" s="333"/>
      <c r="DO173" s="333"/>
      <c r="DP173" s="333"/>
      <c r="DQ173" s="333"/>
      <c r="DR173" s="333"/>
      <c r="DS173" s="333"/>
      <c r="DT173" s="333"/>
      <c r="DU173" s="333"/>
      <c r="DV173" s="333"/>
      <c r="DW173" s="333"/>
      <c r="DX173" s="333"/>
      <c r="DY173" s="333"/>
      <c r="DZ173" s="333"/>
      <c r="EA173" s="333"/>
      <c r="EB173" s="333"/>
      <c r="EC173" s="333"/>
      <c r="ED173" s="333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</row>
    <row r="174" spans="1:160" s="49" customFormat="1" ht="56.25" customHeight="1">
      <c r="A174" s="48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</row>
    <row r="175" spans="1:160" s="49" customFormat="1" ht="56.25" customHeight="1">
      <c r="A175" s="48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</row>
    <row r="176" spans="1:160" s="40" customFormat="1" ht="163.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  <c r="DD176" s="74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74"/>
      <c r="DW176" s="74"/>
      <c r="DX176" s="74"/>
      <c r="DY176" s="74"/>
      <c r="DZ176" s="74"/>
      <c r="EA176" s="74"/>
      <c r="EB176" s="74"/>
      <c r="EC176" s="74"/>
      <c r="ED176" s="74"/>
      <c r="EE176" s="133"/>
      <c r="EF176" s="133"/>
      <c r="EG176" s="133"/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  <c r="EW176" s="133"/>
      <c r="EX176" s="133"/>
      <c r="EY176" s="133"/>
      <c r="EZ176" s="133"/>
      <c r="FA176" s="133"/>
      <c r="FB176" s="133"/>
      <c r="FC176" s="133"/>
      <c r="FD176" s="133"/>
    </row>
    <row r="177" spans="1:160" s="32" customFormat="1" ht="312.75" customHeight="1">
      <c r="A177" s="135"/>
      <c r="B177" s="339" t="s">
        <v>424</v>
      </c>
      <c r="C177" s="339"/>
      <c r="D177" s="339"/>
      <c r="E177" s="339"/>
      <c r="F177" s="339"/>
      <c r="G177" s="339"/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339"/>
      <c r="AA177" s="339"/>
      <c r="AB177" s="339"/>
      <c r="AC177" s="339"/>
      <c r="AD177" s="339"/>
      <c r="AE177" s="339"/>
      <c r="AF177" s="339"/>
      <c r="AG177" s="339"/>
      <c r="AH177" s="339"/>
      <c r="AI177" s="339"/>
      <c r="AJ177" s="339"/>
      <c r="AK177" s="339"/>
      <c r="AL177" s="339"/>
      <c r="AM177" s="339"/>
      <c r="AN177" s="339"/>
      <c r="AO177" s="339"/>
      <c r="AP177" s="339"/>
      <c r="AQ177" s="339"/>
      <c r="AR177" s="339"/>
      <c r="AS177" s="339"/>
      <c r="AT177" s="339"/>
      <c r="AU177" s="339"/>
      <c r="AV177" s="339"/>
      <c r="AW177" s="339"/>
      <c r="AX177" s="339"/>
      <c r="AY177" s="339"/>
      <c r="AZ177" s="339"/>
      <c r="BA177" s="339"/>
      <c r="BB177" s="339"/>
      <c r="BC177" s="136"/>
      <c r="BD177" s="136"/>
      <c r="BE177" s="136"/>
      <c r="BF177" s="136"/>
      <c r="BG177" s="137"/>
      <c r="BH177" s="136"/>
      <c r="BI177" s="136"/>
      <c r="BJ177" s="138"/>
      <c r="BK177" s="139"/>
      <c r="BL177" s="136"/>
      <c r="BM177" s="138"/>
      <c r="BN177" s="136"/>
      <c r="BO177" s="136"/>
      <c r="BP177" s="136"/>
      <c r="BQ177" s="136"/>
      <c r="BR177" s="136"/>
      <c r="BS177" s="136"/>
      <c r="BT177" s="140"/>
      <c r="BU177" s="75"/>
      <c r="BV177" s="75"/>
      <c r="BW177" s="75"/>
      <c r="BX177" s="75"/>
      <c r="BY177" s="75"/>
      <c r="BZ177" s="75"/>
      <c r="CA177" s="75"/>
      <c r="CB177" s="75"/>
      <c r="CC177" s="75"/>
      <c r="CD177" s="215" t="s">
        <v>425</v>
      </c>
      <c r="CE177" s="215"/>
      <c r="CF177" s="215"/>
      <c r="CG177" s="215"/>
      <c r="CH177" s="215"/>
      <c r="CI177" s="215"/>
      <c r="CJ177" s="215"/>
      <c r="CK177" s="215"/>
      <c r="CL177" s="215"/>
      <c r="CM177" s="215"/>
      <c r="CN177" s="215"/>
      <c r="CO177" s="215"/>
      <c r="CP177" s="215"/>
      <c r="CQ177" s="215"/>
      <c r="CR177" s="215"/>
      <c r="CS177" s="215"/>
      <c r="CT177" s="215"/>
      <c r="CU177" s="215"/>
      <c r="CV177" s="215"/>
      <c r="CW177" s="215"/>
      <c r="CX177" s="215"/>
      <c r="CY177" s="215"/>
      <c r="CZ177" s="215"/>
      <c r="DA177" s="215"/>
      <c r="DB177" s="215"/>
      <c r="DC177" s="215"/>
      <c r="DD177" s="215"/>
      <c r="DE177" s="215"/>
      <c r="DF177" s="215"/>
      <c r="DG177" s="215"/>
      <c r="DH177" s="215"/>
      <c r="DI177" s="215"/>
      <c r="DJ177" s="215"/>
      <c r="DK177" s="215"/>
      <c r="DL177" s="215"/>
      <c r="DM177" s="215"/>
      <c r="DN177" s="215"/>
      <c r="DO177" s="215"/>
      <c r="DP177" s="215"/>
      <c r="DQ177" s="215"/>
      <c r="DR177" s="215"/>
      <c r="DS177" s="215"/>
      <c r="DT177" s="215"/>
      <c r="DU177" s="215"/>
      <c r="DV177" s="215"/>
      <c r="DW177" s="215"/>
      <c r="DX177" s="215"/>
      <c r="DY177" s="215"/>
      <c r="DZ177" s="215"/>
      <c r="EA177" s="215"/>
      <c r="EB177" s="215"/>
      <c r="EC177" s="215"/>
      <c r="ED177" s="215"/>
      <c r="EE177" s="215"/>
      <c r="EF177" s="215"/>
      <c r="EG177" s="215"/>
      <c r="EH177" s="215"/>
      <c r="EI177" s="215"/>
      <c r="EJ177" s="215"/>
      <c r="EK177" s="141"/>
      <c r="EL177" s="141"/>
      <c r="EM177" s="141"/>
      <c r="EN177" s="141"/>
      <c r="EO177" s="141"/>
      <c r="EP177" s="141"/>
      <c r="EQ177" s="141"/>
      <c r="ER177" s="141"/>
      <c r="ES177" s="141"/>
      <c r="ET177" s="141"/>
      <c r="EU177" s="141"/>
      <c r="EV177" s="141"/>
      <c r="EW177" s="141"/>
      <c r="EX177" s="141"/>
      <c r="EY177" s="141"/>
      <c r="EZ177" s="141"/>
      <c r="FA177" s="141"/>
      <c r="FB177" s="141"/>
      <c r="FC177" s="141"/>
      <c r="FD177" s="141"/>
    </row>
    <row r="178" spans="1:160" s="41" customFormat="1" ht="43.5" customHeight="1">
      <c r="A178" s="135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2"/>
      <c r="BU178" s="75"/>
      <c r="BV178" s="75"/>
      <c r="BW178" s="75"/>
      <c r="BX178" s="75"/>
      <c r="BY178" s="75"/>
      <c r="BZ178" s="75"/>
      <c r="CA178" s="75"/>
      <c r="CB178" s="75"/>
      <c r="CC178" s="75"/>
      <c r="CD178" s="142"/>
      <c r="CE178" s="142"/>
      <c r="CF178" s="142"/>
      <c r="CG178" s="142"/>
      <c r="CH178" s="142"/>
      <c r="CI178" s="142"/>
      <c r="CJ178" s="142"/>
      <c r="CK178" s="142"/>
      <c r="CL178" s="142"/>
      <c r="CM178" s="142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2"/>
      <c r="DA178" s="142"/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2"/>
      <c r="DL178" s="142"/>
      <c r="DM178" s="142"/>
      <c r="DN178" s="142"/>
      <c r="DO178" s="142"/>
      <c r="DP178" s="142"/>
      <c r="DQ178" s="142"/>
      <c r="DR178" s="142"/>
      <c r="DS178" s="142"/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3"/>
      <c r="ED178" s="143"/>
      <c r="EE178" s="144"/>
      <c r="EF178" s="144"/>
      <c r="EG178" s="144"/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  <c r="EV178" s="144"/>
      <c r="EW178" s="144"/>
      <c r="EX178" s="144"/>
      <c r="EY178" s="144"/>
      <c r="EZ178" s="144"/>
      <c r="FA178" s="144"/>
      <c r="FB178" s="144"/>
      <c r="FC178" s="144"/>
      <c r="FD178" s="144"/>
    </row>
    <row r="179" spans="1:160" s="41" customFormat="1" ht="218.25" customHeight="1">
      <c r="A179" s="135"/>
      <c r="B179" s="341" t="s">
        <v>370</v>
      </c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1"/>
      <c r="AC179" s="341"/>
      <c r="AD179" s="341"/>
      <c r="AE179" s="341"/>
      <c r="AF179" s="341"/>
      <c r="AG179" s="341"/>
      <c r="AH179" s="341"/>
      <c r="AI179" s="341"/>
      <c r="AJ179" s="341"/>
      <c r="AK179" s="341"/>
      <c r="AL179" s="341"/>
      <c r="AM179" s="341"/>
      <c r="AN179" s="341"/>
      <c r="AO179" s="341"/>
      <c r="AP179" s="341"/>
      <c r="AQ179" s="341"/>
      <c r="AR179" s="341"/>
      <c r="AS179" s="341"/>
      <c r="AT179" s="341"/>
      <c r="AU179" s="341"/>
      <c r="AV179" s="341"/>
      <c r="AW179" s="341"/>
      <c r="AX179" s="341"/>
      <c r="AY179" s="341"/>
      <c r="AZ179" s="341"/>
      <c r="BA179" s="341"/>
      <c r="BB179" s="341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75"/>
      <c r="BV179" s="75"/>
      <c r="BW179" s="75"/>
      <c r="BX179" s="75"/>
      <c r="BY179" s="75"/>
      <c r="BZ179" s="75"/>
      <c r="CA179" s="75"/>
      <c r="CB179" s="75"/>
      <c r="CC179" s="75"/>
      <c r="CD179" s="342" t="s">
        <v>359</v>
      </c>
      <c r="CE179" s="342"/>
      <c r="CF179" s="342"/>
      <c r="CG179" s="342"/>
      <c r="CH179" s="342"/>
      <c r="CI179" s="342"/>
      <c r="CJ179" s="342"/>
      <c r="CK179" s="342"/>
      <c r="CL179" s="342"/>
      <c r="CM179" s="342"/>
      <c r="CN179" s="342"/>
      <c r="CO179" s="342"/>
      <c r="CP179" s="342"/>
      <c r="CQ179" s="342"/>
      <c r="CR179" s="342"/>
      <c r="CS179" s="342"/>
      <c r="CT179" s="342"/>
      <c r="CU179" s="342"/>
      <c r="CV179" s="342"/>
      <c r="CW179" s="342"/>
      <c r="CX179" s="342"/>
      <c r="CY179" s="342"/>
      <c r="CZ179" s="342"/>
      <c r="DA179" s="342"/>
      <c r="DB179" s="342"/>
      <c r="DC179" s="342"/>
      <c r="DD179" s="342"/>
      <c r="DE179" s="342"/>
      <c r="DF179" s="342"/>
      <c r="DG179" s="342"/>
      <c r="DH179" s="342"/>
      <c r="DI179" s="342"/>
      <c r="DJ179" s="342"/>
      <c r="DK179" s="342"/>
      <c r="DL179" s="342"/>
      <c r="DM179" s="342"/>
      <c r="DN179" s="342"/>
      <c r="DO179" s="342"/>
      <c r="DP179" s="342"/>
      <c r="DQ179" s="342"/>
      <c r="DR179" s="342"/>
      <c r="DS179" s="342"/>
      <c r="DT179" s="342"/>
      <c r="DU179" s="342"/>
      <c r="DV179" s="342"/>
      <c r="DW179" s="342"/>
      <c r="DX179" s="342"/>
      <c r="DY179" s="342"/>
      <c r="DZ179" s="342"/>
      <c r="EA179" s="342"/>
      <c r="EB179" s="342"/>
      <c r="EC179" s="143"/>
      <c r="ED179" s="143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  <c r="EV179" s="144"/>
      <c r="EW179" s="144"/>
      <c r="EX179" s="144"/>
      <c r="EY179" s="144"/>
      <c r="EZ179" s="144"/>
      <c r="FA179" s="144"/>
      <c r="FB179" s="144"/>
      <c r="FC179" s="144"/>
      <c r="FD179" s="144"/>
    </row>
    <row r="180" spans="1:160" s="41" customFormat="1" ht="53.25" customHeight="1">
      <c r="A180" s="145"/>
      <c r="B180" s="62"/>
      <c r="C180" s="62"/>
      <c r="D180" s="62"/>
      <c r="E180" s="62"/>
      <c r="F180" s="62"/>
      <c r="G180" s="63"/>
      <c r="H180" s="62"/>
      <c r="I180" s="62"/>
      <c r="J180" s="62"/>
      <c r="K180" s="62"/>
      <c r="L180" s="62"/>
      <c r="M180" s="62"/>
      <c r="N180" s="62"/>
      <c r="O180" s="62"/>
      <c r="P180" s="63"/>
      <c r="Q180" s="63"/>
      <c r="R180" s="63"/>
      <c r="S180" s="146"/>
      <c r="T180" s="146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9"/>
      <c r="BA180" s="149"/>
      <c r="BB180" s="149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1"/>
      <c r="BN180" s="142"/>
      <c r="BO180" s="142"/>
      <c r="BP180" s="142"/>
      <c r="BQ180" s="142"/>
      <c r="BR180" s="142"/>
      <c r="BS180" s="142"/>
      <c r="BT180" s="152"/>
      <c r="BU180" s="75"/>
      <c r="BV180" s="75"/>
      <c r="BW180" s="75"/>
      <c r="BX180" s="75"/>
      <c r="BY180" s="75"/>
      <c r="BZ180" s="75"/>
      <c r="CA180" s="75"/>
      <c r="CB180" s="75"/>
      <c r="CC180" s="75"/>
      <c r="CD180" s="153"/>
      <c r="CE180" s="150"/>
      <c r="CF180" s="150"/>
      <c r="CG180" s="150"/>
      <c r="CH180" s="150"/>
      <c r="CI180" s="150"/>
      <c r="CJ180" s="150"/>
      <c r="CK180" s="150"/>
      <c r="CL180" s="150"/>
      <c r="CM180" s="150"/>
      <c r="CN180" s="150"/>
      <c r="CO180" s="335"/>
      <c r="CP180" s="335"/>
      <c r="CQ180" s="335"/>
      <c r="CR180" s="335"/>
      <c r="CS180" s="335"/>
      <c r="CT180" s="335"/>
      <c r="CU180" s="335"/>
      <c r="CV180" s="142"/>
      <c r="CW180" s="142"/>
      <c r="CX180" s="152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75"/>
      <c r="DJ180" s="75"/>
      <c r="DK180" s="75"/>
      <c r="DL180" s="75"/>
      <c r="DM180" s="75"/>
      <c r="DN180" s="75"/>
      <c r="DO180" s="75"/>
      <c r="DP180" s="75"/>
      <c r="DQ180" s="75"/>
      <c r="DR180" s="75"/>
      <c r="DS180" s="75"/>
      <c r="DT180" s="75"/>
      <c r="DU180" s="75"/>
      <c r="DV180" s="75"/>
      <c r="DW180" s="75"/>
      <c r="DX180" s="75"/>
      <c r="DY180" s="75"/>
      <c r="DZ180" s="75"/>
      <c r="EA180" s="75"/>
      <c r="EB180" s="75"/>
      <c r="EC180" s="143"/>
      <c r="ED180" s="143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  <c r="EV180" s="144"/>
      <c r="EW180" s="144"/>
      <c r="EX180" s="144"/>
      <c r="EY180" s="144"/>
      <c r="EZ180" s="144"/>
      <c r="FA180" s="144"/>
      <c r="FB180" s="144"/>
      <c r="FC180" s="144"/>
      <c r="FD180" s="144"/>
    </row>
    <row r="181" spans="1:160" s="41" customFormat="1" ht="218.25" customHeight="1">
      <c r="A181" s="145"/>
      <c r="B181" s="339" t="s">
        <v>371</v>
      </c>
      <c r="C181" s="339"/>
      <c r="D181" s="339"/>
      <c r="E181" s="339"/>
      <c r="F181" s="339"/>
      <c r="G181" s="339"/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  <c r="AA181" s="339"/>
      <c r="AB181" s="339"/>
      <c r="AC181" s="339"/>
      <c r="AD181" s="339"/>
      <c r="AE181" s="339"/>
      <c r="AF181" s="339"/>
      <c r="AG181" s="339"/>
      <c r="AH181" s="339"/>
      <c r="AI181" s="339"/>
      <c r="AJ181" s="339"/>
      <c r="AK181" s="339"/>
      <c r="AL181" s="339"/>
      <c r="AM181" s="339"/>
      <c r="AN181" s="339"/>
      <c r="AO181" s="339"/>
      <c r="AP181" s="339"/>
      <c r="AQ181" s="339"/>
      <c r="AR181" s="339"/>
      <c r="AS181" s="339"/>
      <c r="AT181" s="339"/>
      <c r="AU181" s="339"/>
      <c r="AV181" s="339"/>
      <c r="AW181" s="339"/>
      <c r="AX181" s="339"/>
      <c r="AY181" s="339"/>
      <c r="AZ181" s="339"/>
      <c r="BA181" s="339"/>
      <c r="BB181" s="339"/>
      <c r="BC181" s="153"/>
      <c r="BD181" s="153"/>
      <c r="BE181" s="153"/>
      <c r="BF181" s="150"/>
      <c r="BG181" s="154"/>
      <c r="BH181" s="153"/>
      <c r="BI181" s="153"/>
      <c r="BJ181" s="155"/>
      <c r="BK181" s="156"/>
      <c r="BL181" s="153"/>
      <c r="BM181" s="157"/>
      <c r="BN181" s="150"/>
      <c r="BO181" s="150"/>
      <c r="BP181" s="150"/>
      <c r="BQ181" s="150"/>
      <c r="BR181" s="150"/>
      <c r="BS181" s="150"/>
      <c r="BT181" s="152"/>
      <c r="BU181" s="75"/>
      <c r="BV181" s="75"/>
      <c r="BW181" s="75"/>
      <c r="BX181" s="75"/>
      <c r="BY181" s="75"/>
      <c r="BZ181" s="75"/>
      <c r="CA181" s="75"/>
      <c r="CB181" s="75"/>
      <c r="CC181" s="75"/>
      <c r="CD181" s="336" t="s">
        <v>360</v>
      </c>
      <c r="CE181" s="337"/>
      <c r="CF181" s="337"/>
      <c r="CG181" s="337"/>
      <c r="CH181" s="337"/>
      <c r="CI181" s="337"/>
      <c r="CJ181" s="337"/>
      <c r="CK181" s="337"/>
      <c r="CL181" s="337"/>
      <c r="CM181" s="337"/>
      <c r="CN181" s="337"/>
      <c r="CO181" s="337"/>
      <c r="CP181" s="337"/>
      <c r="CQ181" s="337"/>
      <c r="CR181" s="337"/>
      <c r="CS181" s="337"/>
      <c r="CT181" s="337"/>
      <c r="CU181" s="337"/>
      <c r="CV181" s="337"/>
      <c r="CW181" s="337"/>
      <c r="CX181" s="337"/>
      <c r="CY181" s="337"/>
      <c r="CZ181" s="337"/>
      <c r="DA181" s="337"/>
      <c r="DB181" s="337"/>
      <c r="DC181" s="337"/>
      <c r="DD181" s="337"/>
      <c r="DE181" s="337"/>
      <c r="DF181" s="337"/>
      <c r="DG181" s="337"/>
      <c r="DH181" s="337"/>
      <c r="DI181" s="337"/>
      <c r="DJ181" s="337"/>
      <c r="DK181" s="337"/>
      <c r="DL181" s="337"/>
      <c r="DM181" s="337"/>
      <c r="DN181" s="337"/>
      <c r="DO181" s="337"/>
      <c r="DP181" s="337"/>
      <c r="DQ181" s="337"/>
      <c r="DR181" s="337"/>
      <c r="DS181" s="337"/>
      <c r="DT181" s="337"/>
      <c r="DU181" s="337"/>
      <c r="DV181" s="337"/>
      <c r="DW181" s="337"/>
      <c r="DX181" s="337"/>
      <c r="DY181" s="337"/>
      <c r="DZ181" s="337"/>
      <c r="EA181" s="337"/>
      <c r="EB181" s="337"/>
      <c r="EC181" s="143"/>
      <c r="ED181" s="143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  <c r="EV181" s="144"/>
      <c r="EW181" s="144"/>
      <c r="EX181" s="144"/>
      <c r="EY181" s="144"/>
      <c r="EZ181" s="144"/>
      <c r="FA181" s="144"/>
      <c r="FB181" s="144"/>
      <c r="FC181" s="144"/>
      <c r="FD181" s="144"/>
    </row>
    <row r="182" spans="1:160" s="41" customFormat="1" ht="43.9" customHeight="1">
      <c r="A182" s="145"/>
      <c r="B182" s="62"/>
      <c r="C182" s="62"/>
      <c r="D182" s="62"/>
      <c r="E182" s="62"/>
      <c r="F182" s="62"/>
      <c r="G182" s="62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6"/>
      <c r="T182" s="146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62"/>
      <c r="BA182" s="62"/>
      <c r="BB182" s="62"/>
      <c r="BC182" s="153"/>
      <c r="BD182" s="153"/>
      <c r="BE182" s="153"/>
      <c r="BF182" s="150"/>
      <c r="BG182" s="158"/>
      <c r="BH182" s="150"/>
      <c r="BI182" s="150"/>
      <c r="BJ182" s="157"/>
      <c r="BK182" s="159"/>
      <c r="BL182" s="150"/>
      <c r="BM182" s="157"/>
      <c r="BN182" s="150"/>
      <c r="BO182" s="150"/>
      <c r="BP182" s="150"/>
      <c r="BQ182" s="150"/>
      <c r="BR182" s="150"/>
      <c r="BS182" s="150"/>
      <c r="BT182" s="152"/>
      <c r="BU182" s="75"/>
      <c r="BV182" s="75"/>
      <c r="BW182" s="75"/>
      <c r="BX182" s="75"/>
      <c r="BY182" s="75"/>
      <c r="BZ182" s="75"/>
      <c r="CA182" s="75"/>
      <c r="CB182" s="75"/>
      <c r="CC182" s="75"/>
      <c r="CD182" s="338"/>
      <c r="CE182" s="338"/>
      <c r="CF182" s="338"/>
      <c r="CG182" s="338"/>
      <c r="CH182" s="338"/>
      <c r="CI182" s="338"/>
      <c r="CJ182" s="136"/>
      <c r="CK182" s="137"/>
      <c r="CL182" s="136"/>
      <c r="CM182" s="136"/>
      <c r="CN182" s="138"/>
      <c r="CO182" s="139"/>
      <c r="CP182" s="136"/>
      <c r="CQ182" s="138"/>
      <c r="CR182" s="136"/>
      <c r="CS182" s="136"/>
      <c r="CT182" s="136"/>
      <c r="CU182" s="136"/>
      <c r="CV182" s="136"/>
      <c r="CW182" s="136"/>
      <c r="CX182" s="140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  <c r="DT182" s="75"/>
      <c r="DU182" s="75"/>
      <c r="DV182" s="75"/>
      <c r="DW182" s="75"/>
      <c r="DX182" s="75"/>
      <c r="DY182" s="75"/>
      <c r="DZ182" s="75"/>
      <c r="EA182" s="75"/>
      <c r="EB182" s="75"/>
      <c r="EC182" s="143"/>
      <c r="ED182" s="143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  <c r="EV182" s="144"/>
      <c r="EW182" s="144"/>
      <c r="EX182" s="144"/>
      <c r="EY182" s="144"/>
      <c r="EZ182" s="144"/>
      <c r="FA182" s="144"/>
      <c r="FB182" s="144"/>
      <c r="FC182" s="144"/>
      <c r="FD182" s="144"/>
    </row>
    <row r="183" spans="1:160" s="41" customFormat="1" ht="204.75" customHeight="1">
      <c r="A183" s="145"/>
      <c r="B183" s="339"/>
      <c r="C183" s="339"/>
      <c r="D183" s="339"/>
      <c r="E183" s="339"/>
      <c r="F183" s="339"/>
      <c r="G183" s="339"/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339"/>
      <c r="AA183" s="339"/>
      <c r="AB183" s="339"/>
      <c r="AC183" s="339"/>
      <c r="AD183" s="339"/>
      <c r="AE183" s="339"/>
      <c r="AF183" s="339"/>
      <c r="AG183" s="339"/>
      <c r="AH183" s="339"/>
      <c r="AI183" s="339"/>
      <c r="AJ183" s="339"/>
      <c r="AK183" s="339"/>
      <c r="AL183" s="339"/>
      <c r="AM183" s="339"/>
      <c r="AN183" s="339"/>
      <c r="AO183" s="339"/>
      <c r="AP183" s="339"/>
      <c r="AQ183" s="339"/>
      <c r="AR183" s="339"/>
      <c r="AS183" s="339"/>
      <c r="AT183" s="339"/>
      <c r="AU183" s="339"/>
      <c r="AV183" s="339"/>
      <c r="AW183" s="339"/>
      <c r="AX183" s="339"/>
      <c r="AY183" s="339"/>
      <c r="AZ183" s="339"/>
      <c r="BA183" s="339"/>
      <c r="BB183" s="339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52"/>
      <c r="BU183" s="75"/>
      <c r="BV183" s="75"/>
      <c r="BW183" s="75"/>
      <c r="BX183" s="75"/>
      <c r="BY183" s="75"/>
      <c r="BZ183" s="75"/>
      <c r="CA183" s="75"/>
      <c r="CB183" s="75"/>
      <c r="CC183" s="75"/>
      <c r="CD183" s="144"/>
      <c r="CE183" s="144"/>
      <c r="CF183" s="144"/>
      <c r="CG183" s="144"/>
      <c r="CH183" s="144"/>
      <c r="CI183" s="144"/>
      <c r="CJ183" s="144"/>
      <c r="CK183" s="144"/>
      <c r="CL183" s="144"/>
      <c r="CM183" s="144"/>
      <c r="CN183" s="144"/>
      <c r="CO183" s="144"/>
      <c r="CP183" s="144"/>
      <c r="CQ183" s="144"/>
      <c r="CR183" s="144"/>
      <c r="CS183" s="144"/>
      <c r="CT183" s="144"/>
      <c r="CU183" s="144"/>
      <c r="CV183" s="144"/>
      <c r="CW183" s="144"/>
      <c r="CX183" s="144"/>
      <c r="CY183" s="144"/>
      <c r="CZ183" s="144"/>
      <c r="DA183" s="144"/>
      <c r="DB183" s="144"/>
      <c r="DC183" s="144"/>
      <c r="DD183" s="144"/>
      <c r="DE183" s="144"/>
      <c r="DF183" s="144"/>
      <c r="DG183" s="144"/>
      <c r="DH183" s="144"/>
      <c r="DI183" s="144"/>
      <c r="DJ183" s="144"/>
      <c r="DK183" s="144"/>
      <c r="DL183" s="144"/>
      <c r="DM183" s="144"/>
      <c r="DN183" s="144"/>
      <c r="DO183" s="144"/>
      <c r="DP183" s="144"/>
      <c r="DQ183" s="144"/>
      <c r="DR183" s="144"/>
      <c r="DS183" s="144"/>
      <c r="DT183" s="144"/>
      <c r="DU183" s="144"/>
      <c r="DV183" s="144"/>
      <c r="DW183" s="144"/>
      <c r="DX183" s="144"/>
      <c r="DY183" s="144"/>
      <c r="DZ183" s="144"/>
      <c r="EA183" s="144"/>
      <c r="EB183" s="144"/>
      <c r="EC183" s="143"/>
      <c r="ED183" s="143"/>
      <c r="EE183" s="144"/>
      <c r="EF183" s="144"/>
      <c r="EG183" s="144"/>
      <c r="EH183" s="144"/>
      <c r="EI183" s="144"/>
      <c r="EJ183" s="144"/>
      <c r="EK183" s="144"/>
      <c r="EL183" s="144"/>
      <c r="EM183" s="144"/>
      <c r="EN183" s="144"/>
      <c r="EO183" s="144"/>
      <c r="EP183" s="144"/>
      <c r="EQ183" s="144"/>
      <c r="ER183" s="144"/>
      <c r="ES183" s="144"/>
      <c r="ET183" s="144"/>
      <c r="EU183" s="144"/>
      <c r="EV183" s="144"/>
      <c r="EW183" s="144"/>
      <c r="EX183" s="144"/>
      <c r="EY183" s="144"/>
      <c r="EZ183" s="144"/>
      <c r="FA183" s="144"/>
      <c r="FB183" s="144"/>
      <c r="FC183" s="144"/>
      <c r="FD183" s="144"/>
    </row>
    <row r="184" spans="1:160" s="50" customFormat="1" ht="62.25" customHeight="1">
      <c r="A184" s="64"/>
      <c r="B184" s="64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6"/>
      <c r="Z184" s="65"/>
      <c r="AA184" s="65"/>
      <c r="AB184" s="65"/>
      <c r="AC184" s="67"/>
      <c r="AD184" s="67"/>
      <c r="AE184" s="67"/>
      <c r="AF184" s="67"/>
      <c r="AG184" s="68"/>
      <c r="AH184" s="68"/>
      <c r="AI184" s="68"/>
      <c r="AJ184" s="68"/>
      <c r="AK184" s="65"/>
      <c r="AL184" s="65"/>
      <c r="AM184" s="65"/>
      <c r="AN184" s="65"/>
      <c r="AO184" s="65"/>
      <c r="AP184" s="65"/>
      <c r="AQ184" s="65"/>
      <c r="AR184" s="65"/>
      <c r="AS184" s="66"/>
      <c r="AT184" s="65"/>
      <c r="AU184" s="65"/>
      <c r="AV184" s="65"/>
      <c r="AW184" s="65"/>
      <c r="AX184" s="65"/>
      <c r="AY184" s="65"/>
      <c r="AZ184" s="65"/>
      <c r="BA184" s="65"/>
      <c r="BB184" s="65"/>
      <c r="BC184" s="42"/>
      <c r="BD184" s="42"/>
      <c r="BE184" s="51"/>
      <c r="BF184" s="51"/>
      <c r="BG184" s="51"/>
      <c r="BH184" s="51"/>
      <c r="BI184" s="51"/>
      <c r="BJ184" s="51"/>
      <c r="BL184" s="52"/>
      <c r="BM184" s="52"/>
      <c r="BN184" s="52"/>
    </row>
    <row r="185" spans="1:160" s="49" customFormat="1" ht="56.25" customHeight="1">
      <c r="A185" s="69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</row>
    <row r="186" spans="1:160" s="49" customFormat="1" ht="56.25" customHeight="1">
      <c r="A186" s="48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</row>
    <row r="187" spans="1:160" s="49" customFormat="1" ht="56.25" customHeight="1">
      <c r="A187" s="48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</row>
    <row r="188" spans="1:160" s="49" customFormat="1" ht="56.25" customHeight="1">
      <c r="A188" s="48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</row>
    <row r="189" spans="1:160" s="49" customFormat="1" ht="56.25" customHeight="1">
      <c r="A189" s="48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</row>
    <row r="190" spans="1:160" s="49" customFormat="1" ht="56.25" customHeight="1">
      <c r="A190" s="48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</row>
    <row r="191" spans="1:160" s="49" customFormat="1" ht="56.25" customHeight="1">
      <c r="A191" s="48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</row>
    <row r="192" spans="1:160" s="49" customFormat="1" ht="56.25" customHeight="1">
      <c r="A192" s="48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</row>
    <row r="193" spans="1:147" s="49" customFormat="1" ht="56.25" customHeight="1">
      <c r="A193" s="48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</row>
    <row r="194" spans="1:147" s="49" customFormat="1" ht="56.25" customHeight="1">
      <c r="A194" s="48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</row>
    <row r="195" spans="1:147" s="49" customFormat="1" ht="56.25" customHeight="1">
      <c r="A195" s="48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</row>
    <row r="196" spans="1:147" s="49" customFormat="1" ht="56.25" customHeight="1">
      <c r="A196" s="48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</row>
    <row r="197" spans="1:147" s="49" customFormat="1" ht="56.25" customHeight="1">
      <c r="A197" s="48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</row>
    <row r="198" spans="1:147" s="49" customFormat="1" ht="56.25" customHeight="1">
      <c r="A198" s="48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</row>
    <row r="199" spans="1:147" s="49" customFormat="1" ht="56.25" customHeight="1">
      <c r="A199" s="48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</row>
    <row r="200" spans="1:147" s="49" customFormat="1" ht="56.25" customHeight="1">
      <c r="A200" s="48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</row>
    <row r="201" spans="1:147" s="49" customFormat="1" ht="56.25" customHeight="1">
      <c r="A201" s="48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</row>
    <row r="202" spans="1:147" s="49" customFormat="1" ht="102.75" customHeight="1">
      <c r="A202" s="48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</row>
    <row r="203" spans="1:147" s="49" customFormat="1" ht="56.25" customHeight="1">
      <c r="A203" s="48"/>
      <c r="B203" s="333"/>
      <c r="C203" s="333"/>
      <c r="D203" s="333"/>
      <c r="E203" s="333"/>
      <c r="F203" s="333"/>
      <c r="G203" s="333"/>
      <c r="H203" s="333"/>
      <c r="I203" s="333"/>
      <c r="J203" s="333"/>
      <c r="K203" s="333"/>
      <c r="L203" s="333"/>
      <c r="M203" s="333"/>
      <c r="N203" s="333"/>
      <c r="O203" s="333"/>
      <c r="P203" s="333"/>
      <c r="Q203" s="333"/>
      <c r="R203" s="333"/>
      <c r="S203" s="333"/>
      <c r="T203" s="333"/>
      <c r="U203" s="333"/>
      <c r="V203" s="333"/>
      <c r="W203" s="333"/>
      <c r="X203" s="333"/>
      <c r="Y203" s="333"/>
      <c r="Z203" s="333"/>
      <c r="AA203" s="333"/>
      <c r="AB203" s="333"/>
      <c r="AC203" s="333"/>
      <c r="AD203" s="333"/>
      <c r="AE203" s="333"/>
      <c r="AF203" s="333"/>
      <c r="AG203" s="333"/>
      <c r="AH203" s="333"/>
      <c r="AI203" s="333"/>
      <c r="AJ203" s="333"/>
      <c r="AK203" s="333"/>
      <c r="AL203" s="333"/>
      <c r="AM203" s="333"/>
      <c r="AN203" s="333"/>
      <c r="AO203" s="333"/>
      <c r="AP203" s="333"/>
      <c r="AQ203" s="333"/>
      <c r="AR203" s="333"/>
      <c r="AS203" s="333"/>
      <c r="AT203" s="333"/>
      <c r="AU203" s="333"/>
      <c r="AV203" s="333"/>
      <c r="AW203" s="333"/>
      <c r="AX203" s="333"/>
      <c r="AY203" s="333"/>
      <c r="AZ203" s="333"/>
      <c r="BA203" s="333"/>
      <c r="BB203" s="333"/>
      <c r="BC203" s="333"/>
      <c r="BD203" s="333"/>
      <c r="BE203" s="333"/>
      <c r="BF203" s="333"/>
      <c r="BG203" s="333"/>
      <c r="BH203" s="333"/>
      <c r="BI203" s="333"/>
      <c r="BJ203" s="333"/>
      <c r="BK203" s="333"/>
      <c r="BL203" s="333"/>
      <c r="BM203" s="333"/>
      <c r="BN203" s="333"/>
      <c r="BO203" s="333"/>
      <c r="BP203" s="333"/>
      <c r="BQ203" s="333"/>
      <c r="BR203" s="333"/>
      <c r="BS203" s="333"/>
      <c r="BT203" s="333"/>
      <c r="BU203" s="333"/>
      <c r="BV203" s="333"/>
      <c r="BW203" s="333"/>
      <c r="BX203" s="333"/>
      <c r="BY203" s="333"/>
      <c r="BZ203" s="333"/>
      <c r="CA203" s="333"/>
      <c r="CB203" s="333"/>
      <c r="CC203" s="333"/>
      <c r="CD203" s="333"/>
      <c r="CE203" s="333"/>
      <c r="CF203" s="333"/>
      <c r="CG203" s="333"/>
      <c r="CH203" s="333"/>
      <c r="CI203" s="333"/>
      <c r="CJ203" s="333"/>
      <c r="CK203" s="333"/>
      <c r="CL203" s="333"/>
      <c r="CM203" s="333"/>
      <c r="CN203" s="333"/>
      <c r="CO203" s="333"/>
      <c r="CP203" s="333"/>
      <c r="CQ203" s="333"/>
      <c r="CR203" s="333"/>
      <c r="CS203" s="333"/>
      <c r="CT203" s="333"/>
      <c r="CU203" s="333"/>
      <c r="CV203" s="333"/>
      <c r="CW203" s="333"/>
      <c r="CX203" s="333"/>
      <c r="CY203" s="333"/>
      <c r="CZ203" s="333"/>
      <c r="DA203" s="333"/>
      <c r="DB203" s="333"/>
      <c r="DC203" s="333"/>
      <c r="DD203" s="333"/>
      <c r="DE203" s="333"/>
      <c r="DF203" s="333"/>
      <c r="DG203" s="333"/>
      <c r="DH203" s="333"/>
      <c r="DI203" s="333"/>
      <c r="DJ203" s="333"/>
      <c r="DK203" s="333"/>
      <c r="DL203" s="333"/>
      <c r="DM203" s="333"/>
      <c r="DN203" s="333"/>
      <c r="DO203" s="333"/>
      <c r="DP203" s="333"/>
      <c r="DQ203" s="333"/>
      <c r="DR203" s="333"/>
      <c r="DS203" s="333"/>
      <c r="DT203" s="333"/>
      <c r="DU203" s="333"/>
      <c r="DV203" s="333"/>
      <c r="DW203" s="333"/>
      <c r="DX203" s="333"/>
      <c r="DY203" s="333"/>
      <c r="DZ203" s="333"/>
      <c r="EA203" s="333"/>
      <c r="EB203" s="333"/>
      <c r="EC203" s="333"/>
      <c r="ED203" s="333"/>
    </row>
    <row r="204" spans="1:147">
      <c r="A204" s="25"/>
      <c r="B204" s="26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4"/>
      <c r="AJ204" s="44"/>
      <c r="AK204" s="44"/>
      <c r="AL204" s="44"/>
      <c r="AM204" s="44"/>
      <c r="AN204" s="44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</row>
    <row r="205" spans="1:147">
      <c r="A205" s="25"/>
      <c r="B205" s="26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4"/>
      <c r="AJ205" s="44"/>
      <c r="AK205" s="44"/>
      <c r="AL205" s="44"/>
      <c r="AM205" s="44"/>
      <c r="AN205" s="44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</row>
    <row r="206" spans="1:147">
      <c r="A206" s="25"/>
      <c r="B206" s="26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4"/>
      <c r="AJ206" s="44"/>
      <c r="AK206" s="44"/>
      <c r="AL206" s="44"/>
      <c r="AM206" s="44"/>
      <c r="AN206" s="44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</row>
    <row r="207" spans="1:147">
      <c r="A207" s="25"/>
      <c r="B207" s="26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4"/>
      <c r="AJ207" s="44"/>
      <c r="AK207" s="44"/>
      <c r="AL207" s="44"/>
      <c r="AM207" s="44"/>
      <c r="AN207" s="44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</row>
    <row r="208" spans="1:147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7"/>
      <c r="AJ208" s="27"/>
      <c r="AK208" s="27"/>
      <c r="AL208" s="27"/>
      <c r="AM208" s="27"/>
      <c r="AN208" s="27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</row>
    <row r="209" spans="1:134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7"/>
      <c r="AJ209" s="27"/>
      <c r="AK209" s="27"/>
      <c r="AL209" s="27"/>
      <c r="AM209" s="27"/>
      <c r="AN209" s="27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</row>
    <row r="210" spans="1:134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7"/>
      <c r="AJ210" s="27"/>
      <c r="AK210" s="27"/>
      <c r="AL210" s="27"/>
      <c r="AM210" s="27"/>
      <c r="AN210" s="27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</row>
    <row r="211" spans="1:134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7"/>
      <c r="AJ211" s="27"/>
      <c r="AK211" s="27"/>
      <c r="AL211" s="27"/>
      <c r="AM211" s="27"/>
      <c r="AN211" s="27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</row>
    <row r="212" spans="1:134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7"/>
      <c r="AJ212" s="27"/>
      <c r="AK212" s="27"/>
      <c r="AL212" s="27"/>
      <c r="AM212" s="27"/>
      <c r="AN212" s="27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</row>
    <row r="213" spans="1:134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7"/>
      <c r="AJ213" s="27"/>
      <c r="AK213" s="27"/>
      <c r="AL213" s="27"/>
      <c r="AM213" s="27"/>
      <c r="AN213" s="27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</row>
    <row r="214" spans="1:134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7"/>
      <c r="AJ214" s="27"/>
      <c r="AK214" s="27"/>
      <c r="AL214" s="27"/>
      <c r="AM214" s="27"/>
      <c r="AN214" s="27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</row>
    <row r="215" spans="1:134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7"/>
      <c r="AJ215" s="27"/>
      <c r="AK215" s="27"/>
      <c r="AL215" s="27"/>
      <c r="AM215" s="27"/>
      <c r="AN215" s="27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</row>
    <row r="216" spans="1:134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7"/>
      <c r="AJ216" s="27"/>
      <c r="AK216" s="27"/>
      <c r="AL216" s="27"/>
      <c r="AM216" s="27"/>
      <c r="AN216" s="27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</row>
    <row r="217" spans="1:134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7"/>
      <c r="AJ217" s="27"/>
      <c r="AK217" s="27"/>
      <c r="AL217" s="27"/>
      <c r="AM217" s="27"/>
      <c r="AN217" s="27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</row>
    <row r="218" spans="1:134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7"/>
      <c r="AJ218" s="27"/>
      <c r="AK218" s="27"/>
      <c r="AL218" s="27"/>
      <c r="AM218" s="27"/>
      <c r="AN218" s="27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</row>
    <row r="219" spans="1:134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7"/>
      <c r="AJ219" s="27"/>
      <c r="AK219" s="27"/>
      <c r="AL219" s="27"/>
      <c r="AM219" s="27"/>
      <c r="AN219" s="27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</row>
    <row r="220" spans="1:134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7"/>
      <c r="AJ220" s="27"/>
      <c r="AK220" s="27"/>
      <c r="AL220" s="27"/>
      <c r="AM220" s="27"/>
      <c r="AN220" s="27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</row>
    <row r="221" spans="1:134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7"/>
      <c r="AJ221" s="27"/>
      <c r="AK221" s="27"/>
      <c r="AL221" s="27"/>
      <c r="AM221" s="27"/>
      <c r="AN221" s="27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</row>
    <row r="222" spans="1:134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7"/>
      <c r="AJ222" s="27"/>
      <c r="AK222" s="27"/>
      <c r="AL222" s="27"/>
      <c r="AM222" s="27"/>
      <c r="AN222" s="27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</row>
    <row r="223" spans="1:134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7"/>
      <c r="AJ223" s="27"/>
      <c r="AK223" s="27"/>
      <c r="AL223" s="27"/>
      <c r="AM223" s="27"/>
      <c r="AN223" s="27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</row>
    <row r="224" spans="1:134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7"/>
      <c r="AJ224" s="27"/>
      <c r="AK224" s="27"/>
      <c r="AL224" s="27"/>
      <c r="AM224" s="27"/>
      <c r="AN224" s="27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</row>
    <row r="225" spans="1:134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7"/>
      <c r="AJ225" s="27"/>
      <c r="AK225" s="27"/>
      <c r="AL225" s="27"/>
      <c r="AM225" s="27"/>
      <c r="AN225" s="27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</row>
    <row r="226" spans="1:134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7"/>
      <c r="AJ226" s="27"/>
      <c r="AK226" s="27"/>
      <c r="AL226" s="27"/>
      <c r="AM226" s="27"/>
      <c r="AN226" s="27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</row>
    <row r="227" spans="1:134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7"/>
      <c r="AJ227" s="27"/>
      <c r="AK227" s="27"/>
      <c r="AL227" s="27"/>
      <c r="AM227" s="27"/>
      <c r="AN227" s="27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</row>
    <row r="228" spans="1:134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7"/>
      <c r="AJ228" s="27"/>
      <c r="AK228" s="27"/>
      <c r="AL228" s="27"/>
      <c r="AM228" s="27"/>
      <c r="AN228" s="27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</row>
    <row r="229" spans="1:134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7"/>
      <c r="AJ229" s="27"/>
      <c r="AK229" s="27"/>
      <c r="AL229" s="27"/>
      <c r="AM229" s="27"/>
      <c r="AN229" s="27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</row>
    <row r="230" spans="1:134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7"/>
      <c r="AJ230" s="27"/>
      <c r="AK230" s="27"/>
      <c r="AL230" s="27"/>
      <c r="AM230" s="27"/>
      <c r="AN230" s="27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</row>
    <row r="231" spans="1:134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7"/>
      <c r="AJ231" s="27"/>
      <c r="AK231" s="27"/>
      <c r="AL231" s="27"/>
      <c r="AM231" s="27"/>
      <c r="AN231" s="27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</row>
    <row r="232" spans="1:134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7"/>
      <c r="AJ232" s="27"/>
      <c r="AK232" s="27"/>
      <c r="AL232" s="27"/>
      <c r="AM232" s="27"/>
      <c r="AN232" s="27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</row>
    <row r="233" spans="1:134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7"/>
      <c r="AJ233" s="27"/>
      <c r="AK233" s="27"/>
      <c r="AL233" s="27"/>
      <c r="AM233" s="27"/>
      <c r="AN233" s="27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</row>
    <row r="234" spans="1:134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7"/>
      <c r="AJ234" s="27"/>
      <c r="AK234" s="27"/>
      <c r="AL234" s="27"/>
      <c r="AM234" s="27"/>
      <c r="AN234" s="27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</row>
    <row r="235" spans="1:134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7"/>
      <c r="AJ235" s="27"/>
      <c r="AK235" s="27"/>
      <c r="AL235" s="27"/>
      <c r="AM235" s="27"/>
      <c r="AN235" s="27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</row>
    <row r="236" spans="1:134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7"/>
      <c r="AJ236" s="27"/>
      <c r="AK236" s="27"/>
      <c r="AL236" s="27"/>
      <c r="AM236" s="27"/>
      <c r="AN236" s="27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</row>
    <row r="237" spans="1:134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7"/>
      <c r="AJ237" s="27"/>
      <c r="AK237" s="27"/>
      <c r="AL237" s="27"/>
      <c r="AM237" s="27"/>
      <c r="AN237" s="27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</row>
    <row r="238" spans="1:134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7"/>
      <c r="AJ238" s="27"/>
      <c r="AK238" s="27"/>
      <c r="AL238" s="27"/>
      <c r="AM238" s="27"/>
      <c r="AN238" s="27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</row>
    <row r="239" spans="1:134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7"/>
      <c r="AJ239" s="27"/>
      <c r="AK239" s="27"/>
      <c r="AL239" s="27"/>
      <c r="AM239" s="27"/>
      <c r="AN239" s="27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</row>
    <row r="240" spans="1:134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7"/>
      <c r="AJ240" s="27"/>
      <c r="AK240" s="27"/>
      <c r="AL240" s="27"/>
      <c r="AM240" s="27"/>
      <c r="AN240" s="27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</row>
    <row r="241" spans="1:134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7"/>
      <c r="AJ241" s="27"/>
      <c r="AK241" s="27"/>
      <c r="AL241" s="27"/>
      <c r="AM241" s="27"/>
      <c r="AN241" s="27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</row>
    <row r="242" spans="1:134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7"/>
      <c r="AJ242" s="27"/>
      <c r="AK242" s="27"/>
      <c r="AL242" s="27"/>
      <c r="AM242" s="27"/>
      <c r="AN242" s="27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</row>
    <row r="243" spans="1:134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7"/>
      <c r="AJ243" s="27"/>
      <c r="AK243" s="27"/>
      <c r="AL243" s="27"/>
      <c r="AM243" s="27"/>
      <c r="AN243" s="27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</row>
    <row r="244" spans="1:134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7"/>
      <c r="AJ244" s="27"/>
      <c r="AK244" s="27"/>
      <c r="AL244" s="27"/>
      <c r="AM244" s="27"/>
      <c r="AN244" s="27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</row>
    <row r="245" spans="1:134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7"/>
      <c r="AJ245" s="27"/>
      <c r="AK245" s="27"/>
      <c r="AL245" s="27"/>
      <c r="AM245" s="27"/>
      <c r="AN245" s="27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</row>
    <row r="246" spans="1:134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7"/>
      <c r="AJ246" s="27"/>
      <c r="AK246" s="27"/>
      <c r="AL246" s="27"/>
      <c r="AM246" s="27"/>
      <c r="AN246" s="27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</row>
    <row r="247" spans="1:134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7"/>
      <c r="AJ247" s="27"/>
      <c r="AK247" s="27"/>
      <c r="AL247" s="27"/>
      <c r="AM247" s="27"/>
      <c r="AN247" s="27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</row>
    <row r="248" spans="1:134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7"/>
      <c r="AJ248" s="27"/>
      <c r="AK248" s="27"/>
      <c r="AL248" s="27"/>
      <c r="AM248" s="27"/>
      <c r="AN248" s="27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</row>
    <row r="249" spans="1:134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7"/>
      <c r="AJ249" s="27"/>
      <c r="AK249" s="27"/>
      <c r="AL249" s="27"/>
      <c r="AM249" s="27"/>
      <c r="AN249" s="27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</row>
    <row r="250" spans="1:134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7"/>
      <c r="AJ250" s="27"/>
      <c r="AK250" s="27"/>
      <c r="AL250" s="27"/>
      <c r="AM250" s="27"/>
      <c r="AN250" s="27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</row>
    <row r="251" spans="1:134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7"/>
      <c r="AJ251" s="27"/>
      <c r="AK251" s="27"/>
      <c r="AL251" s="27"/>
      <c r="AM251" s="27"/>
      <c r="AN251" s="27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</row>
    <row r="252" spans="1:134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7"/>
      <c r="AJ252" s="27"/>
      <c r="AK252" s="27"/>
      <c r="AL252" s="27"/>
      <c r="AM252" s="27"/>
      <c r="AN252" s="27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</row>
    <row r="253" spans="1:134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7"/>
      <c r="AJ253" s="27"/>
      <c r="AK253" s="27"/>
      <c r="AL253" s="27"/>
      <c r="AM253" s="27"/>
      <c r="AN253" s="27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</row>
    <row r="254" spans="1:134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7"/>
      <c r="AJ254" s="27"/>
      <c r="AK254" s="27"/>
      <c r="AL254" s="27"/>
      <c r="AM254" s="27"/>
      <c r="AN254" s="27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</row>
    <row r="255" spans="1:134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7"/>
      <c r="AJ255" s="27"/>
      <c r="AK255" s="27"/>
      <c r="AL255" s="27"/>
      <c r="AM255" s="27"/>
      <c r="AN255" s="27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</row>
    <row r="256" spans="1:134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7"/>
      <c r="AJ256" s="27"/>
      <c r="AK256" s="27"/>
      <c r="AL256" s="27"/>
      <c r="AM256" s="27"/>
      <c r="AN256" s="27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</row>
    <row r="257" spans="1:134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7"/>
      <c r="AJ257" s="27"/>
      <c r="AK257" s="27"/>
      <c r="AL257" s="27"/>
      <c r="AM257" s="27"/>
      <c r="AN257" s="27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</row>
    <row r="258" spans="1:134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7"/>
      <c r="AJ258" s="27"/>
      <c r="AK258" s="27"/>
      <c r="AL258" s="27"/>
      <c r="AM258" s="27"/>
      <c r="AN258" s="27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</row>
    <row r="259" spans="1:134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7"/>
      <c r="AJ259" s="27"/>
      <c r="AK259" s="27"/>
      <c r="AL259" s="27"/>
      <c r="AM259" s="27"/>
      <c r="AN259" s="27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</row>
    <row r="260" spans="1:134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7"/>
      <c r="AJ260" s="27"/>
      <c r="AK260" s="27"/>
      <c r="AL260" s="27"/>
      <c r="AM260" s="27"/>
      <c r="AN260" s="27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</row>
    <row r="261" spans="1:134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7"/>
      <c r="AJ261" s="27"/>
      <c r="AK261" s="27"/>
      <c r="AL261" s="27"/>
      <c r="AM261" s="27"/>
      <c r="AN261" s="27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</row>
    <row r="262" spans="1:134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7"/>
      <c r="AJ262" s="27"/>
      <c r="AK262" s="27"/>
      <c r="AL262" s="27"/>
      <c r="AM262" s="27"/>
      <c r="AN262" s="27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</row>
    <row r="263" spans="1:134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7"/>
      <c r="AJ263" s="27"/>
      <c r="AK263" s="27"/>
      <c r="AL263" s="27"/>
      <c r="AM263" s="27"/>
      <c r="AN263" s="27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</row>
    <row r="264" spans="1:134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7"/>
      <c r="AJ264" s="27"/>
      <c r="AK264" s="27"/>
      <c r="AL264" s="27"/>
      <c r="AM264" s="27"/>
      <c r="AN264" s="27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</row>
    <row r="265" spans="1:134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7"/>
      <c r="AJ265" s="27"/>
      <c r="AK265" s="27"/>
      <c r="AL265" s="27"/>
      <c r="AM265" s="27"/>
      <c r="AN265" s="27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</row>
    <row r="266" spans="1:134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7"/>
      <c r="AJ266" s="27"/>
      <c r="AK266" s="27"/>
      <c r="AL266" s="27"/>
      <c r="AM266" s="27"/>
      <c r="AN266" s="27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</row>
    <row r="267" spans="1:134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7"/>
      <c r="AJ267" s="27"/>
      <c r="AK267" s="27"/>
      <c r="AL267" s="27"/>
      <c r="AM267" s="27"/>
      <c r="AN267" s="27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</row>
    <row r="268" spans="1:134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7"/>
      <c r="AJ268" s="27"/>
      <c r="AK268" s="27"/>
      <c r="AL268" s="27"/>
      <c r="AM268" s="27"/>
      <c r="AN268" s="27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</row>
    <row r="269" spans="1:134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7"/>
      <c r="AJ269" s="27"/>
      <c r="AK269" s="27"/>
      <c r="AL269" s="27"/>
      <c r="AM269" s="27"/>
      <c r="AN269" s="27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</row>
    <row r="270" spans="1:134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7"/>
      <c r="AJ270" s="27"/>
      <c r="AK270" s="27"/>
      <c r="AL270" s="27"/>
      <c r="AM270" s="27"/>
      <c r="AN270" s="27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</row>
    <row r="271" spans="1:134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7"/>
      <c r="AJ271" s="27"/>
      <c r="AK271" s="27"/>
      <c r="AL271" s="27"/>
      <c r="AM271" s="27"/>
      <c r="AN271" s="27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</row>
    <row r="272" spans="1:134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7"/>
      <c r="AJ272" s="27"/>
      <c r="AK272" s="27"/>
      <c r="AL272" s="27"/>
      <c r="AM272" s="27"/>
      <c r="AN272" s="27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</row>
    <row r="273" spans="1:134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7"/>
      <c r="AJ273" s="27"/>
      <c r="AK273" s="27"/>
      <c r="AL273" s="27"/>
      <c r="AM273" s="27"/>
      <c r="AN273" s="27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</row>
    <row r="274" spans="1:134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7"/>
      <c r="AJ274" s="27"/>
      <c r="AK274" s="27"/>
      <c r="AL274" s="27"/>
      <c r="AM274" s="27"/>
      <c r="AN274" s="27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</row>
    <row r="275" spans="1:134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7"/>
      <c r="AJ275" s="27"/>
      <c r="AK275" s="27"/>
      <c r="AL275" s="27"/>
      <c r="AM275" s="27"/>
      <c r="AN275" s="27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</row>
    <row r="276" spans="1:134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7"/>
      <c r="AJ276" s="27"/>
      <c r="AK276" s="27"/>
      <c r="AL276" s="27"/>
      <c r="AM276" s="27"/>
      <c r="AN276" s="27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</row>
    <row r="277" spans="1:134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7"/>
      <c r="AJ277" s="27"/>
      <c r="AK277" s="27"/>
      <c r="AL277" s="27"/>
      <c r="AM277" s="27"/>
      <c r="AN277" s="27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</row>
    <row r="278" spans="1:134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7"/>
      <c r="AJ278" s="27"/>
      <c r="AK278" s="27"/>
      <c r="AL278" s="27"/>
      <c r="AM278" s="27"/>
      <c r="AN278" s="27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</row>
    <row r="279" spans="1:134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7"/>
      <c r="AJ279" s="27"/>
      <c r="AK279" s="27"/>
      <c r="AL279" s="27"/>
      <c r="AM279" s="27"/>
      <c r="AN279" s="27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</row>
    <row r="280" spans="1:134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7"/>
      <c r="AJ280" s="27"/>
      <c r="AK280" s="27"/>
      <c r="AL280" s="27"/>
      <c r="AM280" s="27"/>
      <c r="AN280" s="27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</row>
    <row r="281" spans="1:134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7"/>
      <c r="AJ281" s="27"/>
      <c r="AK281" s="27"/>
      <c r="AL281" s="27"/>
      <c r="AM281" s="27"/>
      <c r="AN281" s="27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</row>
    <row r="282" spans="1:134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7"/>
      <c r="AJ282" s="27"/>
      <c r="AK282" s="27"/>
      <c r="AL282" s="27"/>
      <c r="AM282" s="27"/>
      <c r="AN282" s="27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</row>
    <row r="283" spans="1:134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7"/>
      <c r="AJ283" s="27"/>
      <c r="AK283" s="27"/>
      <c r="AL283" s="27"/>
      <c r="AM283" s="27"/>
      <c r="AN283" s="27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</row>
    <row r="284" spans="1:134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7"/>
      <c r="AJ284" s="27"/>
      <c r="AK284" s="27"/>
      <c r="AL284" s="27"/>
      <c r="AM284" s="27"/>
      <c r="AN284" s="27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</row>
    <row r="285" spans="1:134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7"/>
      <c r="AJ285" s="27"/>
      <c r="AK285" s="27"/>
      <c r="AL285" s="27"/>
      <c r="AM285" s="27"/>
      <c r="AN285" s="27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</row>
    <row r="286" spans="1:134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7"/>
      <c r="AJ286" s="27"/>
      <c r="AK286" s="27"/>
      <c r="AL286" s="27"/>
      <c r="AM286" s="27"/>
      <c r="AN286" s="27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</row>
    <row r="287" spans="1:134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7"/>
      <c r="AJ287" s="27"/>
      <c r="AK287" s="27"/>
      <c r="AL287" s="27"/>
      <c r="AM287" s="27"/>
      <c r="AN287" s="27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</row>
    <row r="288" spans="1:134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7"/>
      <c r="AJ288" s="27"/>
      <c r="AK288" s="27"/>
      <c r="AL288" s="27"/>
      <c r="AM288" s="27"/>
      <c r="AN288" s="27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</row>
    <row r="289" spans="1:134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7"/>
      <c r="AJ289" s="27"/>
      <c r="AK289" s="27"/>
      <c r="AL289" s="27"/>
      <c r="AM289" s="27"/>
      <c r="AN289" s="27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</row>
    <row r="290" spans="1:134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7"/>
      <c r="AJ290" s="27"/>
      <c r="AK290" s="27"/>
      <c r="AL290" s="27"/>
      <c r="AM290" s="27"/>
      <c r="AN290" s="27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</row>
    <row r="291" spans="1:134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7"/>
      <c r="AJ291" s="27"/>
      <c r="AK291" s="27"/>
      <c r="AL291" s="27"/>
      <c r="AM291" s="27"/>
      <c r="AN291" s="27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</row>
    <row r="292" spans="1:134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7"/>
      <c r="AJ292" s="27"/>
      <c r="AK292" s="27"/>
      <c r="AL292" s="27"/>
      <c r="AM292" s="27"/>
      <c r="AN292" s="27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</row>
    <row r="293" spans="1:134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7"/>
      <c r="AJ293" s="27"/>
      <c r="AK293" s="27"/>
      <c r="AL293" s="27"/>
      <c r="AM293" s="27"/>
      <c r="AN293" s="27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</row>
    <row r="294" spans="1:134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7"/>
      <c r="AJ294" s="27"/>
      <c r="AK294" s="27"/>
      <c r="AL294" s="27"/>
      <c r="AM294" s="27"/>
      <c r="AN294" s="27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</row>
    <row r="295" spans="1:134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7"/>
      <c r="AJ295" s="27"/>
      <c r="AK295" s="27"/>
      <c r="AL295" s="27"/>
      <c r="AM295" s="27"/>
      <c r="AN295" s="27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</row>
    <row r="296" spans="1:134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7"/>
      <c r="AJ296" s="27"/>
      <c r="AK296" s="27"/>
      <c r="AL296" s="27"/>
      <c r="AM296" s="27"/>
      <c r="AN296" s="27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</row>
    <row r="297" spans="1:134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7"/>
      <c r="AJ297" s="27"/>
      <c r="AK297" s="27"/>
      <c r="AL297" s="27"/>
      <c r="AM297" s="27"/>
      <c r="AN297" s="27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</row>
    <row r="298" spans="1:134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7"/>
      <c r="AJ298" s="27"/>
      <c r="AK298" s="27"/>
      <c r="AL298" s="27"/>
      <c r="AM298" s="27"/>
      <c r="AN298" s="27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</row>
    <row r="299" spans="1:134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7"/>
      <c r="AJ299" s="27"/>
      <c r="AK299" s="27"/>
      <c r="AL299" s="27"/>
      <c r="AM299" s="27"/>
      <c r="AN299" s="27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</row>
    <row r="300" spans="1:134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7"/>
      <c r="AJ300" s="27"/>
      <c r="AK300" s="27"/>
      <c r="AL300" s="27"/>
      <c r="AM300" s="27"/>
      <c r="AN300" s="27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</row>
    <row r="301" spans="1:134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7"/>
      <c r="AJ301" s="27"/>
      <c r="AK301" s="27"/>
      <c r="AL301" s="27"/>
      <c r="AM301" s="27"/>
      <c r="AN301" s="27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</row>
    <row r="302" spans="1:134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7"/>
      <c r="AJ302" s="27"/>
      <c r="AK302" s="27"/>
      <c r="AL302" s="27"/>
      <c r="AM302" s="27"/>
      <c r="AN302" s="27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</row>
    <row r="303" spans="1:134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7"/>
      <c r="AJ303" s="27"/>
      <c r="AK303" s="27"/>
      <c r="AL303" s="27"/>
      <c r="AM303" s="27"/>
      <c r="AN303" s="27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</row>
    <row r="304" spans="1:134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7"/>
      <c r="AJ304" s="27"/>
      <c r="AK304" s="27"/>
      <c r="AL304" s="27"/>
      <c r="AM304" s="27"/>
      <c r="AN304" s="27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</row>
    <row r="305" spans="1:134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7"/>
      <c r="AJ305" s="27"/>
      <c r="AK305" s="27"/>
      <c r="AL305" s="27"/>
      <c r="AM305" s="27"/>
      <c r="AN305" s="27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</row>
    <row r="306" spans="1:134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7"/>
      <c r="AJ306" s="27"/>
      <c r="AK306" s="27"/>
      <c r="AL306" s="27"/>
      <c r="AM306" s="27"/>
      <c r="AN306" s="27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</row>
    <row r="307" spans="1:134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7"/>
      <c r="AJ307" s="27"/>
      <c r="AK307" s="27"/>
      <c r="AL307" s="27"/>
      <c r="AM307" s="27"/>
      <c r="AN307" s="27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</row>
    <row r="308" spans="1:134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7"/>
      <c r="AJ308" s="27"/>
      <c r="AK308" s="27"/>
      <c r="AL308" s="27"/>
      <c r="AM308" s="27"/>
      <c r="AN308" s="27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</row>
    <row r="309" spans="1:134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7"/>
      <c r="AJ309" s="27"/>
      <c r="AK309" s="27"/>
      <c r="AL309" s="27"/>
      <c r="AM309" s="27"/>
      <c r="AN309" s="27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</row>
    <row r="310" spans="1:134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7"/>
      <c r="AJ310" s="27"/>
      <c r="AK310" s="27"/>
      <c r="AL310" s="27"/>
      <c r="AM310" s="27"/>
      <c r="AN310" s="27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</row>
    <row r="311" spans="1:134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7"/>
      <c r="AJ311" s="27"/>
      <c r="AK311" s="27"/>
      <c r="AL311" s="27"/>
      <c r="AM311" s="27"/>
      <c r="AN311" s="27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</row>
    <row r="312" spans="1:134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7"/>
      <c r="AJ312" s="27"/>
      <c r="AK312" s="27"/>
      <c r="AL312" s="27"/>
      <c r="AM312" s="27"/>
      <c r="AN312" s="27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</row>
    <row r="313" spans="1:134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7"/>
      <c r="AJ313" s="27"/>
      <c r="AK313" s="27"/>
      <c r="AL313" s="27"/>
      <c r="AM313" s="27"/>
      <c r="AN313" s="27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</row>
    <row r="314" spans="1:134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7"/>
      <c r="AJ314" s="27"/>
      <c r="AK314" s="27"/>
      <c r="AL314" s="27"/>
      <c r="AM314" s="27"/>
      <c r="AN314" s="27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</row>
    <row r="315" spans="1:134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7"/>
      <c r="AJ315" s="27"/>
      <c r="AK315" s="27"/>
      <c r="AL315" s="27"/>
      <c r="AM315" s="27"/>
      <c r="AN315" s="27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</row>
    <row r="316" spans="1:134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7"/>
      <c r="AJ316" s="27"/>
      <c r="AK316" s="27"/>
      <c r="AL316" s="27"/>
      <c r="AM316" s="27"/>
      <c r="AN316" s="27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</row>
    <row r="317" spans="1:134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7"/>
      <c r="AJ317" s="27"/>
      <c r="AK317" s="27"/>
      <c r="AL317" s="27"/>
      <c r="AM317" s="27"/>
      <c r="AN317" s="27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</row>
    <row r="318" spans="1:134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7"/>
      <c r="AJ318" s="27"/>
      <c r="AK318" s="27"/>
      <c r="AL318" s="27"/>
      <c r="AM318" s="27"/>
      <c r="AN318" s="27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</row>
    <row r="319" spans="1:134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7"/>
      <c r="AJ319" s="27"/>
      <c r="AK319" s="27"/>
      <c r="AL319" s="27"/>
      <c r="AM319" s="27"/>
      <c r="AN319" s="27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</row>
    <row r="320" spans="1:134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7"/>
      <c r="AJ320" s="27"/>
      <c r="AK320" s="27"/>
      <c r="AL320" s="27"/>
      <c r="AM320" s="27"/>
      <c r="AN320" s="27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</row>
    <row r="321" spans="1:134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7"/>
      <c r="AJ321" s="27"/>
      <c r="AK321" s="27"/>
      <c r="AL321" s="27"/>
      <c r="AM321" s="27"/>
      <c r="AN321" s="27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</row>
    <row r="322" spans="1:134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7"/>
      <c r="AJ322" s="27"/>
      <c r="AK322" s="27"/>
      <c r="AL322" s="27"/>
      <c r="AM322" s="27"/>
      <c r="AN322" s="27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</row>
    <row r="323" spans="1:134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7"/>
      <c r="AJ323" s="27"/>
      <c r="AK323" s="27"/>
      <c r="AL323" s="27"/>
      <c r="AM323" s="27"/>
      <c r="AN323" s="27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</row>
    <row r="324" spans="1:134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7"/>
      <c r="AJ324" s="27"/>
      <c r="AK324" s="27"/>
      <c r="AL324" s="27"/>
      <c r="AM324" s="27"/>
      <c r="AN324" s="27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</row>
    <row r="325" spans="1:134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7"/>
      <c r="AJ325" s="27"/>
      <c r="AK325" s="27"/>
      <c r="AL325" s="27"/>
      <c r="AM325" s="27"/>
      <c r="AN325" s="27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</row>
    <row r="326" spans="1:134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7"/>
      <c r="AJ326" s="27"/>
      <c r="AK326" s="27"/>
      <c r="AL326" s="27"/>
      <c r="AM326" s="27"/>
      <c r="AN326" s="27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</row>
    <row r="327" spans="1:134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7"/>
      <c r="AJ327" s="27"/>
      <c r="AK327" s="27"/>
      <c r="AL327" s="27"/>
      <c r="AM327" s="27"/>
      <c r="AN327" s="27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</row>
    <row r="328" spans="1:134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7"/>
      <c r="AJ328" s="27"/>
      <c r="AK328" s="27"/>
      <c r="AL328" s="27"/>
      <c r="AM328" s="27"/>
      <c r="AN328" s="27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</row>
    <row r="329" spans="1:134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7"/>
      <c r="AJ329" s="27"/>
      <c r="AK329" s="27"/>
      <c r="AL329" s="27"/>
      <c r="AM329" s="27"/>
      <c r="AN329" s="27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</row>
    <row r="330" spans="1:134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7"/>
      <c r="AJ330" s="27"/>
      <c r="AK330" s="27"/>
      <c r="AL330" s="27"/>
      <c r="AM330" s="27"/>
      <c r="AN330" s="27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</row>
    <row r="331" spans="1:134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7"/>
      <c r="AJ331" s="27"/>
      <c r="AK331" s="27"/>
      <c r="AL331" s="27"/>
      <c r="AM331" s="27"/>
      <c r="AN331" s="27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</row>
    <row r="332" spans="1:134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7"/>
      <c r="AJ332" s="27"/>
      <c r="AK332" s="27"/>
      <c r="AL332" s="27"/>
      <c r="AM332" s="27"/>
      <c r="AN332" s="27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</row>
    <row r="333" spans="1:134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7"/>
      <c r="AJ333" s="27"/>
      <c r="AK333" s="27"/>
      <c r="AL333" s="27"/>
      <c r="AM333" s="27"/>
      <c r="AN333" s="27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</row>
    <row r="334" spans="1:134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7"/>
      <c r="AJ334" s="27"/>
      <c r="AK334" s="27"/>
      <c r="AL334" s="27"/>
      <c r="AM334" s="27"/>
      <c r="AN334" s="27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</row>
    <row r="335" spans="1:134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7"/>
      <c r="AJ335" s="27"/>
      <c r="AK335" s="27"/>
      <c r="AL335" s="27"/>
      <c r="AM335" s="27"/>
      <c r="AN335" s="27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</row>
    <row r="336" spans="1:134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7"/>
      <c r="AJ336" s="27"/>
      <c r="AK336" s="27"/>
      <c r="AL336" s="27"/>
      <c r="AM336" s="27"/>
      <c r="AN336" s="27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</row>
    <row r="337" spans="1:134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7"/>
      <c r="AJ337" s="27"/>
      <c r="AK337" s="27"/>
      <c r="AL337" s="27"/>
      <c r="AM337" s="27"/>
      <c r="AN337" s="27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</row>
    <row r="338" spans="1:134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7"/>
      <c r="AJ338" s="27"/>
      <c r="AK338" s="27"/>
      <c r="AL338" s="27"/>
      <c r="AM338" s="27"/>
      <c r="AN338" s="27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</row>
    <row r="339" spans="1:134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7"/>
      <c r="AJ339" s="27"/>
      <c r="AK339" s="27"/>
      <c r="AL339" s="27"/>
      <c r="AM339" s="27"/>
      <c r="AN339" s="27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</row>
    <row r="340" spans="1:134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7"/>
      <c r="AJ340" s="27"/>
      <c r="AK340" s="27"/>
      <c r="AL340" s="27"/>
      <c r="AM340" s="27"/>
      <c r="AN340" s="27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</row>
    <row r="341" spans="1:134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7"/>
      <c r="AJ341" s="27"/>
      <c r="AK341" s="27"/>
      <c r="AL341" s="27"/>
      <c r="AM341" s="27"/>
      <c r="AN341" s="27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</row>
    <row r="342" spans="1:134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7"/>
      <c r="AJ342" s="27"/>
      <c r="AK342" s="27"/>
      <c r="AL342" s="27"/>
      <c r="AM342" s="27"/>
      <c r="AN342" s="27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</row>
    <row r="343" spans="1:134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7"/>
      <c r="AJ343" s="27"/>
      <c r="AK343" s="27"/>
      <c r="AL343" s="27"/>
      <c r="AM343" s="27"/>
      <c r="AN343" s="27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</row>
    <row r="344" spans="1:134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7"/>
      <c r="AJ344" s="27"/>
      <c r="AK344" s="27"/>
      <c r="AL344" s="27"/>
      <c r="AM344" s="27"/>
      <c r="AN344" s="27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</row>
    <row r="345" spans="1:134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7"/>
      <c r="AJ345" s="27"/>
      <c r="AK345" s="27"/>
      <c r="AL345" s="27"/>
      <c r="AM345" s="27"/>
      <c r="AN345" s="27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</row>
    <row r="346" spans="1:134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7"/>
      <c r="AJ346" s="27"/>
      <c r="AK346" s="27"/>
      <c r="AL346" s="27"/>
      <c r="AM346" s="27"/>
      <c r="AN346" s="27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</row>
    <row r="347" spans="1:134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7"/>
      <c r="AJ347" s="27"/>
      <c r="AK347" s="27"/>
      <c r="AL347" s="27"/>
      <c r="AM347" s="27"/>
      <c r="AN347" s="27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</row>
    <row r="348" spans="1:134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7"/>
      <c r="AJ348" s="27"/>
      <c r="AK348" s="27"/>
      <c r="AL348" s="27"/>
      <c r="AM348" s="27"/>
      <c r="AN348" s="27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</row>
    <row r="349" spans="1:134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7"/>
      <c r="AJ349" s="27"/>
      <c r="AK349" s="27"/>
      <c r="AL349" s="27"/>
      <c r="AM349" s="27"/>
      <c r="AN349" s="27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</row>
    <row r="350" spans="1:134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7"/>
      <c r="AJ350" s="27"/>
      <c r="AK350" s="27"/>
      <c r="AL350" s="27"/>
      <c r="AM350" s="27"/>
      <c r="AN350" s="27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</row>
    <row r="351" spans="1:134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7"/>
      <c r="AJ351" s="27"/>
      <c r="AK351" s="27"/>
      <c r="AL351" s="27"/>
      <c r="AM351" s="27"/>
      <c r="AN351" s="27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</row>
    <row r="352" spans="1:134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7"/>
      <c r="AJ352" s="27"/>
      <c r="AK352" s="27"/>
      <c r="AL352" s="27"/>
      <c r="AM352" s="27"/>
      <c r="AN352" s="27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</row>
    <row r="353" spans="1:134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7"/>
      <c r="AJ353" s="27"/>
      <c r="AK353" s="27"/>
      <c r="AL353" s="27"/>
      <c r="AM353" s="27"/>
      <c r="AN353" s="27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</row>
    <row r="354" spans="1:134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7"/>
      <c r="AJ354" s="27"/>
      <c r="AK354" s="27"/>
      <c r="AL354" s="27"/>
      <c r="AM354" s="27"/>
      <c r="AN354" s="27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</row>
    <row r="355" spans="1:134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7"/>
      <c r="AJ355" s="27"/>
      <c r="AK355" s="27"/>
      <c r="AL355" s="27"/>
      <c r="AM355" s="27"/>
      <c r="AN355" s="27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</row>
    <row r="356" spans="1:134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7"/>
      <c r="AJ356" s="27"/>
      <c r="AK356" s="27"/>
      <c r="AL356" s="27"/>
      <c r="AM356" s="27"/>
      <c r="AN356" s="27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</row>
    <row r="357" spans="1:134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7"/>
      <c r="AJ357" s="27"/>
      <c r="AK357" s="27"/>
      <c r="AL357" s="27"/>
      <c r="AM357" s="27"/>
      <c r="AN357" s="27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</row>
    <row r="358" spans="1:134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7"/>
      <c r="AJ358" s="27"/>
      <c r="AK358" s="27"/>
      <c r="AL358" s="27"/>
      <c r="AM358" s="27"/>
      <c r="AN358" s="27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</row>
    <row r="359" spans="1:134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7"/>
      <c r="AJ359" s="27"/>
      <c r="AK359" s="27"/>
      <c r="AL359" s="27"/>
      <c r="AM359" s="27"/>
      <c r="AN359" s="27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</row>
    <row r="360" spans="1:134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7"/>
      <c r="AJ360" s="27"/>
      <c r="AK360" s="27"/>
      <c r="AL360" s="27"/>
      <c r="AM360" s="27"/>
      <c r="AN360" s="27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</row>
    <row r="361" spans="1:134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7"/>
      <c r="AJ361" s="27"/>
      <c r="AK361" s="27"/>
      <c r="AL361" s="27"/>
      <c r="AM361" s="27"/>
      <c r="AN361" s="27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</row>
    <row r="362" spans="1:134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7"/>
      <c r="AJ362" s="27"/>
      <c r="AK362" s="27"/>
      <c r="AL362" s="27"/>
      <c r="AM362" s="27"/>
      <c r="AN362" s="27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</row>
    <row r="363" spans="1:134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7"/>
      <c r="AJ363" s="27"/>
      <c r="AK363" s="27"/>
      <c r="AL363" s="27"/>
      <c r="AM363" s="27"/>
      <c r="AN363" s="27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</row>
    <row r="364" spans="1:134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7"/>
      <c r="AJ364" s="27"/>
      <c r="AK364" s="27"/>
      <c r="AL364" s="27"/>
      <c r="AM364" s="27"/>
      <c r="AN364" s="27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</row>
    <row r="365" spans="1:134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7"/>
      <c r="AJ365" s="27"/>
      <c r="AK365" s="27"/>
      <c r="AL365" s="27"/>
      <c r="AM365" s="27"/>
      <c r="AN365" s="27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</row>
    <row r="366" spans="1:134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7"/>
      <c r="AJ366" s="27"/>
      <c r="AK366" s="27"/>
      <c r="AL366" s="27"/>
      <c r="AM366" s="27"/>
      <c r="AN366" s="27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</row>
    <row r="367" spans="1:134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7"/>
      <c r="AJ367" s="27"/>
      <c r="AK367" s="27"/>
      <c r="AL367" s="27"/>
      <c r="AM367" s="27"/>
      <c r="AN367" s="27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</row>
    <row r="368" spans="1:134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7"/>
      <c r="AJ368" s="27"/>
      <c r="AK368" s="27"/>
      <c r="AL368" s="27"/>
      <c r="AM368" s="27"/>
      <c r="AN368" s="27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</row>
    <row r="369" spans="1:134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7"/>
      <c r="AJ369" s="27"/>
      <c r="AK369" s="27"/>
      <c r="AL369" s="27"/>
      <c r="AM369" s="27"/>
      <c r="AN369" s="27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</row>
    <row r="370" spans="1:134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7"/>
      <c r="AJ370" s="27"/>
      <c r="AK370" s="27"/>
      <c r="AL370" s="27"/>
      <c r="AM370" s="27"/>
      <c r="AN370" s="27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</row>
    <row r="371" spans="1:134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7"/>
      <c r="AJ371" s="27"/>
      <c r="AK371" s="27"/>
      <c r="AL371" s="27"/>
      <c r="AM371" s="27"/>
      <c r="AN371" s="27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</row>
    <row r="372" spans="1:134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7"/>
      <c r="AJ372" s="27"/>
      <c r="AK372" s="27"/>
      <c r="AL372" s="27"/>
      <c r="AM372" s="27"/>
      <c r="AN372" s="27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</row>
    <row r="373" spans="1:134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7"/>
      <c r="AJ373" s="27"/>
      <c r="AK373" s="27"/>
      <c r="AL373" s="27"/>
      <c r="AM373" s="27"/>
      <c r="AN373" s="27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</row>
    <row r="374" spans="1:134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7"/>
      <c r="AJ374" s="27"/>
      <c r="AK374" s="27"/>
      <c r="AL374" s="27"/>
      <c r="AM374" s="27"/>
      <c r="AN374" s="27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</row>
    <row r="375" spans="1:134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7"/>
      <c r="AJ375" s="27"/>
      <c r="AK375" s="27"/>
      <c r="AL375" s="27"/>
      <c r="AM375" s="27"/>
      <c r="AN375" s="27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</row>
    <row r="376" spans="1:134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7"/>
      <c r="AJ376" s="27"/>
      <c r="AK376" s="27"/>
      <c r="AL376" s="27"/>
      <c r="AM376" s="27"/>
      <c r="AN376" s="27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</row>
    <row r="377" spans="1:134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7"/>
      <c r="AJ377" s="27"/>
      <c r="AK377" s="27"/>
      <c r="AL377" s="27"/>
      <c r="AM377" s="27"/>
      <c r="AN377" s="27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</row>
    <row r="378" spans="1:134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7"/>
      <c r="AJ378" s="27"/>
      <c r="AK378" s="27"/>
      <c r="AL378" s="27"/>
      <c r="AM378" s="27"/>
      <c r="AN378" s="27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</row>
    <row r="379" spans="1:134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7"/>
      <c r="AJ379" s="27"/>
      <c r="AK379" s="27"/>
      <c r="AL379" s="27"/>
      <c r="AM379" s="27"/>
      <c r="AN379" s="27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</row>
    <row r="380" spans="1:134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7"/>
      <c r="AJ380" s="27"/>
      <c r="AK380" s="27"/>
      <c r="AL380" s="27"/>
      <c r="AM380" s="27"/>
      <c r="AN380" s="27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</row>
    <row r="381" spans="1:134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7"/>
      <c r="AJ381" s="27"/>
      <c r="AK381" s="27"/>
      <c r="AL381" s="27"/>
      <c r="AM381" s="27"/>
      <c r="AN381" s="27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</row>
    <row r="382" spans="1:134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7"/>
      <c r="AJ382" s="27"/>
      <c r="AK382" s="27"/>
      <c r="AL382" s="27"/>
      <c r="AM382" s="27"/>
      <c r="AN382" s="27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</row>
    <row r="383" spans="1:134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7"/>
      <c r="AJ383" s="27"/>
      <c r="AK383" s="27"/>
      <c r="AL383" s="27"/>
      <c r="AM383" s="27"/>
      <c r="AN383" s="27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</row>
    <row r="384" spans="1:134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7"/>
      <c r="AJ384" s="27"/>
      <c r="AK384" s="27"/>
      <c r="AL384" s="27"/>
      <c r="AM384" s="27"/>
      <c r="AN384" s="27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</row>
    <row r="385" spans="1:134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7"/>
      <c r="AJ385" s="27"/>
      <c r="AK385" s="27"/>
      <c r="AL385" s="27"/>
      <c r="AM385" s="27"/>
      <c r="AN385" s="27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</row>
    <row r="386" spans="1:134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7"/>
      <c r="AJ386" s="27"/>
      <c r="AK386" s="27"/>
      <c r="AL386" s="27"/>
      <c r="AM386" s="27"/>
      <c r="AN386" s="27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</row>
    <row r="387" spans="1:134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7"/>
      <c r="AJ387" s="27"/>
      <c r="AK387" s="27"/>
      <c r="AL387" s="27"/>
      <c r="AM387" s="27"/>
      <c r="AN387" s="27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</row>
    <row r="388" spans="1:134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7"/>
      <c r="AJ388" s="27"/>
      <c r="AK388" s="27"/>
      <c r="AL388" s="27"/>
      <c r="AM388" s="27"/>
      <c r="AN388" s="27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</row>
    <row r="389" spans="1:134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7"/>
      <c r="AJ389" s="27"/>
      <c r="AK389" s="27"/>
      <c r="AL389" s="27"/>
      <c r="AM389" s="27"/>
      <c r="AN389" s="27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</row>
    <row r="390" spans="1:134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7"/>
      <c r="AJ390" s="27"/>
      <c r="AK390" s="27"/>
      <c r="AL390" s="27"/>
      <c r="AM390" s="27"/>
      <c r="AN390" s="27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</row>
    <row r="391" spans="1:134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7"/>
      <c r="AJ391" s="27"/>
      <c r="AK391" s="27"/>
      <c r="AL391" s="27"/>
      <c r="AM391" s="27"/>
      <c r="AN391" s="27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</row>
    <row r="392" spans="1:134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7"/>
      <c r="AJ392" s="27"/>
      <c r="AK392" s="27"/>
      <c r="AL392" s="27"/>
      <c r="AM392" s="27"/>
      <c r="AN392" s="27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</row>
    <row r="393" spans="1:134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7"/>
      <c r="AJ393" s="27"/>
      <c r="AK393" s="27"/>
      <c r="AL393" s="27"/>
      <c r="AM393" s="27"/>
      <c r="AN393" s="27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</row>
    <row r="394" spans="1:134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7"/>
      <c r="AJ394" s="27"/>
      <c r="AK394" s="27"/>
      <c r="AL394" s="27"/>
      <c r="AM394" s="27"/>
      <c r="AN394" s="27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</row>
    <row r="395" spans="1:134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7"/>
      <c r="AJ395" s="27"/>
      <c r="AK395" s="27"/>
      <c r="AL395" s="27"/>
      <c r="AM395" s="27"/>
      <c r="AN395" s="27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</row>
    <row r="396" spans="1:134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7"/>
      <c r="AJ396" s="27"/>
      <c r="AK396" s="27"/>
      <c r="AL396" s="27"/>
      <c r="AM396" s="27"/>
      <c r="AN396" s="27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</row>
    <row r="397" spans="1:134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7"/>
      <c r="AJ397" s="27"/>
      <c r="AK397" s="27"/>
      <c r="AL397" s="27"/>
      <c r="AM397" s="27"/>
      <c r="AN397" s="27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</row>
    <row r="398" spans="1:134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7"/>
      <c r="AJ398" s="27"/>
      <c r="AK398" s="27"/>
      <c r="AL398" s="27"/>
      <c r="AM398" s="27"/>
      <c r="AN398" s="27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</row>
    <row r="399" spans="1:134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7"/>
      <c r="AJ399" s="27"/>
      <c r="AK399" s="27"/>
      <c r="AL399" s="27"/>
      <c r="AM399" s="27"/>
      <c r="AN399" s="27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</row>
    <row r="400" spans="1:134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7"/>
      <c r="AJ400" s="27"/>
      <c r="AK400" s="27"/>
      <c r="AL400" s="27"/>
      <c r="AM400" s="27"/>
      <c r="AN400" s="27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</row>
    <row r="401" spans="1:134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7"/>
      <c r="AJ401" s="27"/>
      <c r="AK401" s="27"/>
      <c r="AL401" s="27"/>
      <c r="AM401" s="27"/>
      <c r="AN401" s="27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</row>
    <row r="402" spans="1:134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7"/>
      <c r="AJ402" s="27"/>
      <c r="AK402" s="27"/>
      <c r="AL402" s="27"/>
      <c r="AM402" s="27"/>
      <c r="AN402" s="27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</row>
    <row r="403" spans="1:134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7"/>
      <c r="AJ403" s="27"/>
      <c r="AK403" s="27"/>
      <c r="AL403" s="27"/>
      <c r="AM403" s="27"/>
      <c r="AN403" s="27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</row>
    <row r="404" spans="1:134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7"/>
      <c r="AJ404" s="27"/>
      <c r="AK404" s="27"/>
      <c r="AL404" s="27"/>
      <c r="AM404" s="27"/>
      <c r="AN404" s="27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</row>
    <row r="405" spans="1:134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7"/>
      <c r="AJ405" s="27"/>
      <c r="AK405" s="27"/>
      <c r="AL405" s="27"/>
      <c r="AM405" s="27"/>
      <c r="AN405" s="27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</row>
    <row r="406" spans="1:134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7"/>
      <c r="AJ406" s="27"/>
      <c r="AK406" s="27"/>
      <c r="AL406" s="27"/>
      <c r="AM406" s="27"/>
      <c r="AN406" s="27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</row>
    <row r="407" spans="1:134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7"/>
      <c r="AJ407" s="27"/>
      <c r="AK407" s="27"/>
      <c r="AL407" s="27"/>
      <c r="AM407" s="27"/>
      <c r="AN407" s="27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</row>
    <row r="408" spans="1:134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7"/>
      <c r="AJ408" s="27"/>
      <c r="AK408" s="27"/>
      <c r="AL408" s="27"/>
      <c r="AM408" s="27"/>
      <c r="AN408" s="27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</row>
    <row r="409" spans="1:134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7"/>
      <c r="AJ409" s="27"/>
      <c r="AK409" s="27"/>
      <c r="AL409" s="27"/>
      <c r="AM409" s="27"/>
      <c r="AN409" s="27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</row>
    <row r="410" spans="1:134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7"/>
      <c r="AJ410" s="27"/>
      <c r="AK410" s="27"/>
      <c r="AL410" s="27"/>
      <c r="AM410" s="27"/>
      <c r="AN410" s="27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</row>
    <row r="411" spans="1:134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7"/>
      <c r="AJ411" s="27"/>
      <c r="AK411" s="27"/>
      <c r="AL411" s="27"/>
      <c r="AM411" s="27"/>
      <c r="AN411" s="27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</row>
    <row r="412" spans="1:134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7"/>
      <c r="AJ412" s="27"/>
      <c r="AK412" s="27"/>
      <c r="AL412" s="27"/>
      <c r="AM412" s="27"/>
      <c r="AN412" s="27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</row>
    <row r="413" spans="1:134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7"/>
      <c r="AJ413" s="27"/>
      <c r="AK413" s="27"/>
      <c r="AL413" s="27"/>
      <c r="AM413" s="27"/>
      <c r="AN413" s="27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</row>
    <row r="414" spans="1:134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7"/>
      <c r="AJ414" s="27"/>
      <c r="AK414" s="27"/>
      <c r="AL414" s="27"/>
      <c r="AM414" s="27"/>
      <c r="AN414" s="27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</row>
    <row r="415" spans="1:134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7"/>
      <c r="AJ415" s="27"/>
      <c r="AK415" s="27"/>
      <c r="AL415" s="27"/>
      <c r="AM415" s="27"/>
      <c r="AN415" s="27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</row>
    <row r="416" spans="1:134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7"/>
      <c r="AJ416" s="27"/>
      <c r="AK416" s="27"/>
      <c r="AL416" s="27"/>
      <c r="AM416" s="27"/>
      <c r="AN416" s="27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</row>
    <row r="417" spans="1:134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7"/>
      <c r="AJ417" s="27"/>
      <c r="AK417" s="27"/>
      <c r="AL417" s="27"/>
      <c r="AM417" s="27"/>
      <c r="AN417" s="27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</row>
    <row r="418" spans="1:134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7"/>
      <c r="AJ418" s="27"/>
      <c r="AK418" s="27"/>
      <c r="AL418" s="27"/>
      <c r="AM418" s="27"/>
      <c r="AN418" s="27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</row>
    <row r="419" spans="1:134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7"/>
      <c r="AJ419" s="27"/>
      <c r="AK419" s="27"/>
      <c r="AL419" s="27"/>
      <c r="AM419" s="27"/>
      <c r="AN419" s="27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</row>
    <row r="420" spans="1:134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7"/>
      <c r="AJ420" s="27"/>
      <c r="AK420" s="27"/>
      <c r="AL420" s="27"/>
      <c r="AM420" s="27"/>
      <c r="AN420" s="27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</row>
    <row r="421" spans="1:134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7"/>
      <c r="AJ421" s="27"/>
      <c r="AK421" s="27"/>
      <c r="AL421" s="27"/>
      <c r="AM421" s="27"/>
      <c r="AN421" s="27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</row>
    <row r="422" spans="1:134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7"/>
      <c r="AJ422" s="27"/>
      <c r="AK422" s="27"/>
      <c r="AL422" s="27"/>
      <c r="AM422" s="27"/>
      <c r="AN422" s="27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</row>
    <row r="423" spans="1:134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7"/>
      <c r="AJ423" s="27"/>
      <c r="AK423" s="27"/>
      <c r="AL423" s="27"/>
      <c r="AM423" s="27"/>
      <c r="AN423" s="27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</row>
    <row r="424" spans="1:134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7"/>
      <c r="AJ424" s="27"/>
      <c r="AK424" s="27"/>
      <c r="AL424" s="27"/>
      <c r="AM424" s="27"/>
      <c r="AN424" s="27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</row>
    <row r="425" spans="1:134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7"/>
      <c r="AJ425" s="27"/>
      <c r="AK425" s="27"/>
      <c r="AL425" s="27"/>
      <c r="AM425" s="27"/>
      <c r="AN425" s="27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</row>
    <row r="426" spans="1:134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7"/>
      <c r="AJ426" s="27"/>
      <c r="AK426" s="27"/>
      <c r="AL426" s="27"/>
      <c r="AM426" s="27"/>
      <c r="AN426" s="27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</row>
    <row r="427" spans="1:134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7"/>
      <c r="AJ427" s="27"/>
      <c r="AK427" s="27"/>
      <c r="AL427" s="27"/>
      <c r="AM427" s="27"/>
      <c r="AN427" s="27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</row>
    <row r="428" spans="1:134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7"/>
      <c r="AJ428" s="27"/>
      <c r="AK428" s="27"/>
      <c r="AL428" s="27"/>
      <c r="AM428" s="27"/>
      <c r="AN428" s="27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</row>
    <row r="429" spans="1:134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7"/>
      <c r="AJ429" s="27"/>
      <c r="AK429" s="27"/>
      <c r="AL429" s="27"/>
      <c r="AM429" s="27"/>
      <c r="AN429" s="27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</row>
    <row r="430" spans="1:134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7"/>
      <c r="AJ430" s="27"/>
      <c r="AK430" s="27"/>
      <c r="AL430" s="27"/>
      <c r="AM430" s="27"/>
      <c r="AN430" s="27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</row>
    <row r="431" spans="1:134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7"/>
      <c r="AJ431" s="27"/>
      <c r="AK431" s="27"/>
      <c r="AL431" s="27"/>
      <c r="AM431" s="27"/>
      <c r="AN431" s="27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</row>
    <row r="432" spans="1:134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7"/>
      <c r="AJ432" s="27"/>
      <c r="AK432" s="27"/>
      <c r="AL432" s="27"/>
      <c r="AM432" s="27"/>
      <c r="AN432" s="27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</row>
    <row r="433" spans="1:134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7"/>
      <c r="AJ433" s="27"/>
      <c r="AK433" s="27"/>
      <c r="AL433" s="27"/>
      <c r="AM433" s="27"/>
      <c r="AN433" s="27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</row>
    <row r="434" spans="1:134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7"/>
      <c r="AJ434" s="27"/>
      <c r="AK434" s="27"/>
      <c r="AL434" s="27"/>
      <c r="AM434" s="27"/>
      <c r="AN434" s="27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</row>
    <row r="435" spans="1:134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7"/>
      <c r="AJ435" s="27"/>
      <c r="AK435" s="27"/>
      <c r="AL435" s="27"/>
      <c r="AM435" s="27"/>
      <c r="AN435" s="27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</row>
    <row r="436" spans="1:134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7"/>
      <c r="AJ436" s="27"/>
      <c r="AK436" s="27"/>
      <c r="AL436" s="27"/>
      <c r="AM436" s="27"/>
      <c r="AN436" s="27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</row>
    <row r="437" spans="1:134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7"/>
      <c r="AJ437" s="27"/>
      <c r="AK437" s="27"/>
      <c r="AL437" s="27"/>
      <c r="AM437" s="27"/>
      <c r="AN437" s="27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</row>
    <row r="438" spans="1:134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7"/>
      <c r="AJ438" s="27"/>
      <c r="AK438" s="27"/>
      <c r="AL438" s="27"/>
      <c r="AM438" s="27"/>
      <c r="AN438" s="27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</row>
    <row r="439" spans="1:134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7"/>
      <c r="AJ439" s="27"/>
      <c r="AK439" s="27"/>
      <c r="AL439" s="27"/>
      <c r="AM439" s="27"/>
      <c r="AN439" s="27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</row>
    <row r="440" spans="1:134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7"/>
      <c r="AJ440" s="27"/>
      <c r="AK440" s="27"/>
      <c r="AL440" s="27"/>
      <c r="AM440" s="27"/>
      <c r="AN440" s="27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</row>
    <row r="441" spans="1:134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7"/>
      <c r="AJ441" s="27"/>
      <c r="AK441" s="27"/>
      <c r="AL441" s="27"/>
      <c r="AM441" s="27"/>
      <c r="AN441" s="27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</row>
    <row r="442" spans="1:134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7"/>
      <c r="AJ442" s="27"/>
      <c r="AK442" s="27"/>
      <c r="AL442" s="27"/>
      <c r="AM442" s="27"/>
      <c r="AN442" s="27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</row>
    <row r="443" spans="1:134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7"/>
      <c r="AJ443" s="27"/>
      <c r="AK443" s="27"/>
      <c r="AL443" s="27"/>
      <c r="AM443" s="27"/>
      <c r="AN443" s="27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</row>
    <row r="444" spans="1:134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7"/>
      <c r="AJ444" s="27"/>
      <c r="AK444" s="27"/>
      <c r="AL444" s="27"/>
      <c r="AM444" s="27"/>
      <c r="AN444" s="27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</row>
    <row r="445" spans="1:134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7"/>
      <c r="AJ445" s="27"/>
      <c r="AK445" s="27"/>
      <c r="AL445" s="27"/>
      <c r="AM445" s="27"/>
      <c r="AN445" s="27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</row>
    <row r="446" spans="1:134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7"/>
      <c r="AJ446" s="27"/>
      <c r="AK446" s="27"/>
      <c r="AL446" s="27"/>
      <c r="AM446" s="27"/>
      <c r="AN446" s="27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</row>
    <row r="447" spans="1:134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7"/>
      <c r="AJ447" s="27"/>
      <c r="AK447" s="27"/>
      <c r="AL447" s="27"/>
      <c r="AM447" s="27"/>
      <c r="AN447" s="27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</row>
    <row r="448" spans="1:134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7"/>
      <c r="AJ448" s="27"/>
      <c r="AK448" s="27"/>
      <c r="AL448" s="27"/>
      <c r="AM448" s="27"/>
      <c r="AN448" s="27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</row>
    <row r="449" spans="1:134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7"/>
      <c r="AJ449" s="27"/>
      <c r="AK449" s="27"/>
      <c r="AL449" s="27"/>
      <c r="AM449" s="27"/>
      <c r="AN449" s="27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</row>
    <row r="450" spans="1:134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7"/>
      <c r="AJ450" s="27"/>
      <c r="AK450" s="27"/>
      <c r="AL450" s="27"/>
      <c r="AM450" s="27"/>
      <c r="AN450" s="27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</row>
    <row r="451" spans="1:134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7"/>
      <c r="AJ451" s="27"/>
      <c r="AK451" s="27"/>
      <c r="AL451" s="27"/>
      <c r="AM451" s="27"/>
      <c r="AN451" s="27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</row>
    <row r="452" spans="1:134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7"/>
      <c r="AJ452" s="27"/>
      <c r="AK452" s="27"/>
      <c r="AL452" s="27"/>
      <c r="AM452" s="27"/>
      <c r="AN452" s="27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</row>
    <row r="453" spans="1:134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7"/>
      <c r="AJ453" s="27"/>
      <c r="AK453" s="27"/>
      <c r="AL453" s="27"/>
      <c r="AM453" s="27"/>
      <c r="AN453" s="27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</row>
    <row r="454" spans="1:134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7"/>
      <c r="AJ454" s="27"/>
      <c r="AK454" s="27"/>
      <c r="AL454" s="27"/>
      <c r="AM454" s="27"/>
      <c r="AN454" s="27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</row>
    <row r="455" spans="1:134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7"/>
      <c r="AJ455" s="27"/>
      <c r="AK455" s="27"/>
      <c r="AL455" s="27"/>
      <c r="AM455" s="27"/>
      <c r="AN455" s="27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</row>
    <row r="456" spans="1:134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7"/>
      <c r="AJ456" s="27"/>
      <c r="AK456" s="27"/>
      <c r="AL456" s="27"/>
      <c r="AM456" s="27"/>
      <c r="AN456" s="27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</row>
    <row r="457" spans="1:134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7"/>
      <c r="AJ457" s="27"/>
      <c r="AK457" s="27"/>
      <c r="AL457" s="27"/>
      <c r="AM457" s="27"/>
      <c r="AN457" s="27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</row>
    <row r="458" spans="1:134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7"/>
      <c r="AJ458" s="27"/>
      <c r="AK458" s="27"/>
      <c r="AL458" s="27"/>
      <c r="AM458" s="27"/>
      <c r="AN458" s="27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</row>
    <row r="459" spans="1:134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7"/>
      <c r="AJ459" s="27"/>
      <c r="AK459" s="27"/>
      <c r="AL459" s="27"/>
      <c r="AM459" s="27"/>
      <c r="AN459" s="27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</row>
    <row r="460" spans="1:134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7"/>
      <c r="AJ460" s="27"/>
      <c r="AK460" s="27"/>
      <c r="AL460" s="27"/>
      <c r="AM460" s="27"/>
      <c r="AN460" s="27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</row>
    <row r="461" spans="1:134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7"/>
      <c r="AJ461" s="27"/>
      <c r="AK461" s="27"/>
      <c r="AL461" s="27"/>
      <c r="AM461" s="27"/>
      <c r="AN461" s="27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</row>
    <row r="462" spans="1:134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7"/>
      <c r="AJ462" s="27"/>
      <c r="AK462" s="27"/>
      <c r="AL462" s="27"/>
      <c r="AM462" s="27"/>
      <c r="AN462" s="27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</row>
    <row r="463" spans="1:134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7"/>
      <c r="AJ463" s="27"/>
      <c r="AK463" s="27"/>
      <c r="AL463" s="27"/>
      <c r="AM463" s="27"/>
      <c r="AN463" s="27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</row>
    <row r="464" spans="1:134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7"/>
      <c r="AJ464" s="27"/>
      <c r="AK464" s="27"/>
      <c r="AL464" s="27"/>
      <c r="AM464" s="27"/>
      <c r="AN464" s="27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</row>
    <row r="465" spans="1:134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7"/>
      <c r="AJ465" s="27"/>
      <c r="AK465" s="27"/>
      <c r="AL465" s="27"/>
      <c r="AM465" s="27"/>
      <c r="AN465" s="27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</row>
    <row r="466" spans="1:134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7"/>
      <c r="AJ466" s="27"/>
      <c r="AK466" s="27"/>
      <c r="AL466" s="27"/>
      <c r="AM466" s="27"/>
      <c r="AN466" s="27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</row>
    <row r="467" spans="1:134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7"/>
      <c r="AJ467" s="27"/>
      <c r="AK467" s="27"/>
      <c r="AL467" s="27"/>
      <c r="AM467" s="27"/>
      <c r="AN467" s="27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</row>
    <row r="468" spans="1:134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7"/>
      <c r="AJ468" s="27"/>
      <c r="AK468" s="27"/>
      <c r="AL468" s="27"/>
      <c r="AM468" s="27"/>
      <c r="AN468" s="27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</row>
    <row r="469" spans="1:134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7"/>
      <c r="AJ469" s="27"/>
      <c r="AK469" s="27"/>
      <c r="AL469" s="27"/>
      <c r="AM469" s="27"/>
      <c r="AN469" s="27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</row>
    <row r="470" spans="1:134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7"/>
      <c r="AJ470" s="27"/>
      <c r="AK470" s="27"/>
      <c r="AL470" s="27"/>
      <c r="AM470" s="27"/>
      <c r="AN470" s="27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</row>
    <row r="471" spans="1:134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7"/>
      <c r="AJ471" s="27"/>
      <c r="AK471" s="27"/>
      <c r="AL471" s="27"/>
      <c r="AM471" s="27"/>
      <c r="AN471" s="27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</row>
    <row r="472" spans="1:134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7"/>
      <c r="AJ472" s="27"/>
      <c r="AK472" s="27"/>
      <c r="AL472" s="27"/>
      <c r="AM472" s="27"/>
      <c r="AN472" s="27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</row>
    <row r="473" spans="1:134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7"/>
      <c r="AJ473" s="27"/>
      <c r="AK473" s="27"/>
      <c r="AL473" s="27"/>
      <c r="AM473" s="27"/>
      <c r="AN473" s="27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</row>
    <row r="474" spans="1:134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7"/>
      <c r="AJ474" s="27"/>
      <c r="AK474" s="27"/>
      <c r="AL474" s="27"/>
      <c r="AM474" s="27"/>
      <c r="AN474" s="27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</row>
    <row r="475" spans="1:134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7"/>
      <c r="AJ475" s="27"/>
      <c r="AK475" s="27"/>
      <c r="AL475" s="27"/>
      <c r="AM475" s="27"/>
      <c r="AN475" s="27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</row>
    <row r="476" spans="1:134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7"/>
      <c r="AJ476" s="27"/>
      <c r="AK476" s="27"/>
      <c r="AL476" s="27"/>
      <c r="AM476" s="27"/>
      <c r="AN476" s="27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</row>
    <row r="477" spans="1:134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7"/>
      <c r="AJ477" s="27"/>
      <c r="AK477" s="27"/>
      <c r="AL477" s="27"/>
      <c r="AM477" s="27"/>
      <c r="AN477" s="27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</row>
    <row r="478" spans="1:134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7"/>
      <c r="AJ478" s="27"/>
      <c r="AK478" s="27"/>
      <c r="AL478" s="27"/>
      <c r="AM478" s="27"/>
      <c r="AN478" s="27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</row>
    <row r="479" spans="1:134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7"/>
      <c r="AJ479" s="27"/>
      <c r="AK479" s="27"/>
      <c r="AL479" s="27"/>
      <c r="AM479" s="27"/>
      <c r="AN479" s="27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</row>
    <row r="480" spans="1:134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7"/>
      <c r="AJ480" s="27"/>
      <c r="AK480" s="27"/>
      <c r="AL480" s="27"/>
      <c r="AM480" s="27"/>
      <c r="AN480" s="27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</row>
    <row r="481" spans="1:134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7"/>
      <c r="AJ481" s="27"/>
      <c r="AK481" s="27"/>
      <c r="AL481" s="27"/>
      <c r="AM481" s="27"/>
      <c r="AN481" s="27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</row>
    <row r="482" spans="1:134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7"/>
      <c r="AJ482" s="27"/>
      <c r="AK482" s="27"/>
      <c r="AL482" s="27"/>
      <c r="AM482" s="27"/>
      <c r="AN482" s="27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</row>
    <row r="483" spans="1:134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7"/>
      <c r="AJ483" s="27"/>
      <c r="AK483" s="27"/>
      <c r="AL483" s="27"/>
      <c r="AM483" s="27"/>
      <c r="AN483" s="27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</row>
    <row r="484" spans="1:134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7"/>
      <c r="AJ484" s="27"/>
      <c r="AK484" s="27"/>
      <c r="AL484" s="27"/>
      <c r="AM484" s="27"/>
      <c r="AN484" s="27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</row>
    <row r="485" spans="1:134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7"/>
      <c r="AJ485" s="27"/>
      <c r="AK485" s="27"/>
      <c r="AL485" s="27"/>
      <c r="AM485" s="27"/>
      <c r="AN485" s="27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</row>
    <row r="486" spans="1:134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7"/>
      <c r="AJ486" s="27"/>
      <c r="AK486" s="27"/>
      <c r="AL486" s="27"/>
      <c r="AM486" s="27"/>
      <c r="AN486" s="27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</row>
    <row r="487" spans="1:134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7"/>
      <c r="AJ487" s="27"/>
      <c r="AK487" s="27"/>
      <c r="AL487" s="27"/>
      <c r="AM487" s="27"/>
      <c r="AN487" s="27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</row>
    <row r="488" spans="1:134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7"/>
      <c r="AJ488" s="27"/>
      <c r="AK488" s="27"/>
      <c r="AL488" s="27"/>
      <c r="AM488" s="27"/>
      <c r="AN488" s="27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</row>
    <row r="489" spans="1:134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7"/>
      <c r="AJ489" s="27"/>
      <c r="AK489" s="27"/>
      <c r="AL489" s="27"/>
      <c r="AM489" s="27"/>
      <c r="AN489" s="27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</row>
    <row r="490" spans="1:134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7"/>
      <c r="AJ490" s="27"/>
      <c r="AK490" s="27"/>
      <c r="AL490" s="27"/>
      <c r="AM490" s="27"/>
      <c r="AN490" s="27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</row>
    <row r="491" spans="1:134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7"/>
      <c r="AJ491" s="27"/>
      <c r="AK491" s="27"/>
      <c r="AL491" s="27"/>
      <c r="AM491" s="27"/>
      <c r="AN491" s="27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</row>
    <row r="492" spans="1:134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7"/>
      <c r="AJ492" s="27"/>
      <c r="AK492" s="27"/>
      <c r="AL492" s="27"/>
      <c r="AM492" s="27"/>
      <c r="AN492" s="27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</row>
    <row r="493" spans="1:134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7"/>
      <c r="AJ493" s="27"/>
      <c r="AK493" s="27"/>
      <c r="AL493" s="27"/>
      <c r="AM493" s="27"/>
      <c r="AN493" s="27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</row>
    <row r="494" spans="1:134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7"/>
      <c r="AJ494" s="27"/>
      <c r="AK494" s="27"/>
      <c r="AL494" s="27"/>
      <c r="AM494" s="27"/>
      <c r="AN494" s="27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</row>
    <row r="495" spans="1:134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7"/>
      <c r="AJ495" s="27"/>
      <c r="AK495" s="27"/>
      <c r="AL495" s="27"/>
      <c r="AM495" s="27"/>
      <c r="AN495" s="27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</row>
    <row r="496" spans="1:134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7"/>
      <c r="AJ496" s="27"/>
      <c r="AK496" s="27"/>
      <c r="AL496" s="27"/>
      <c r="AM496" s="27"/>
      <c r="AN496" s="27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</row>
    <row r="497" spans="1:134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7"/>
      <c r="AJ497" s="27"/>
      <c r="AK497" s="27"/>
      <c r="AL497" s="27"/>
      <c r="AM497" s="27"/>
      <c r="AN497" s="27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</row>
    <row r="498" spans="1:134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7"/>
      <c r="AJ498" s="27"/>
      <c r="AK498" s="27"/>
      <c r="AL498" s="27"/>
      <c r="AM498" s="27"/>
      <c r="AN498" s="27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</row>
    <row r="499" spans="1:134">
      <c r="A499" s="25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7"/>
      <c r="AJ499" s="27"/>
      <c r="AK499" s="27"/>
      <c r="AL499" s="27"/>
      <c r="AM499" s="27"/>
      <c r="AN499" s="27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</row>
    <row r="500" spans="1:134">
      <c r="A500" s="25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7"/>
      <c r="AJ500" s="27"/>
      <c r="AK500" s="27"/>
      <c r="AL500" s="27"/>
      <c r="AM500" s="27"/>
      <c r="AN500" s="27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</row>
    <row r="501" spans="1:134">
      <c r="A501" s="25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7"/>
      <c r="AJ501" s="27"/>
      <c r="AK501" s="27"/>
      <c r="AL501" s="27"/>
      <c r="AM501" s="27"/>
      <c r="AN501" s="27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</row>
    <row r="502" spans="1:134">
      <c r="A502" s="25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7"/>
      <c r="AJ502" s="27"/>
      <c r="AK502" s="27"/>
      <c r="AL502" s="27"/>
      <c r="AM502" s="27"/>
      <c r="AN502" s="27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</row>
    <row r="503" spans="1:134">
      <c r="A503" s="25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7"/>
      <c r="AJ503" s="27"/>
      <c r="AK503" s="27"/>
      <c r="AL503" s="27"/>
      <c r="AM503" s="27"/>
      <c r="AN503" s="27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</row>
    <row r="504" spans="1:134">
      <c r="A504" s="25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7"/>
      <c r="AJ504" s="27"/>
      <c r="AK504" s="27"/>
      <c r="AL504" s="27"/>
      <c r="AM504" s="27"/>
      <c r="AN504" s="27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</row>
    <row r="505" spans="1:134">
      <c r="A505" s="25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7"/>
      <c r="AJ505" s="27"/>
      <c r="AK505" s="27"/>
      <c r="AL505" s="27"/>
      <c r="AM505" s="27"/>
      <c r="AN505" s="27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</row>
    <row r="506" spans="1:134">
      <c r="A506" s="25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7"/>
      <c r="AJ506" s="27"/>
      <c r="AK506" s="27"/>
      <c r="AL506" s="27"/>
      <c r="AM506" s="27"/>
      <c r="AN506" s="27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</row>
    <row r="507" spans="1:134">
      <c r="A507" s="25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7"/>
      <c r="AJ507" s="27"/>
      <c r="AK507" s="27"/>
      <c r="AL507" s="27"/>
      <c r="AM507" s="27"/>
      <c r="AN507" s="27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</row>
    <row r="508" spans="1:134">
      <c r="A508" s="25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7"/>
      <c r="AJ508" s="27"/>
      <c r="AK508" s="27"/>
      <c r="AL508" s="27"/>
      <c r="AM508" s="27"/>
      <c r="AN508" s="27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</row>
    <row r="509" spans="1:134">
      <c r="A509" s="25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7"/>
      <c r="AJ509" s="27"/>
      <c r="AK509" s="27"/>
      <c r="AL509" s="27"/>
      <c r="AM509" s="27"/>
      <c r="AN509" s="27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</row>
    <row r="510" spans="1:134">
      <c r="A510" s="25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7"/>
      <c r="AJ510" s="27"/>
      <c r="AK510" s="27"/>
      <c r="AL510" s="27"/>
      <c r="AM510" s="27"/>
      <c r="AN510" s="27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</row>
    <row r="511" spans="1:134">
      <c r="A511" s="25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7"/>
      <c r="AJ511" s="27"/>
      <c r="AK511" s="27"/>
      <c r="AL511" s="27"/>
      <c r="AM511" s="27"/>
      <c r="AN511" s="27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</row>
    <row r="512" spans="1:134">
      <c r="A512" s="25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7"/>
      <c r="AJ512" s="27"/>
      <c r="AK512" s="27"/>
      <c r="AL512" s="27"/>
      <c r="AM512" s="27"/>
      <c r="AN512" s="27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</row>
    <row r="513" spans="1:134">
      <c r="A513" s="25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7"/>
      <c r="AJ513" s="27"/>
      <c r="AK513" s="27"/>
      <c r="AL513" s="27"/>
      <c r="AM513" s="27"/>
      <c r="AN513" s="27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</row>
    <row r="514" spans="1:134">
      <c r="A514" s="25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7"/>
      <c r="AJ514" s="27"/>
      <c r="AK514" s="27"/>
      <c r="AL514" s="27"/>
      <c r="AM514" s="27"/>
      <c r="AN514" s="27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</row>
    <row r="515" spans="1:134">
      <c r="A515" s="25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7"/>
      <c r="AJ515" s="27"/>
      <c r="AK515" s="27"/>
      <c r="AL515" s="27"/>
      <c r="AM515" s="27"/>
      <c r="AN515" s="27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</row>
    <row r="516" spans="1:134">
      <c r="A516" s="25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7"/>
      <c r="AJ516" s="27"/>
      <c r="AK516" s="27"/>
      <c r="AL516" s="27"/>
      <c r="AM516" s="27"/>
      <c r="AN516" s="27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</row>
    <row r="517" spans="1:134">
      <c r="A517" s="25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7"/>
      <c r="AJ517" s="27"/>
      <c r="AK517" s="27"/>
      <c r="AL517" s="27"/>
      <c r="AM517" s="27"/>
      <c r="AN517" s="27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</row>
    <row r="518" spans="1:134">
      <c r="A518" s="25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7"/>
      <c r="AJ518" s="27"/>
      <c r="AK518" s="27"/>
      <c r="AL518" s="27"/>
      <c r="AM518" s="27"/>
      <c r="AN518" s="27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</row>
    <row r="519" spans="1:134">
      <c r="A519" s="25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7"/>
      <c r="AJ519" s="27"/>
      <c r="AK519" s="27"/>
      <c r="AL519" s="27"/>
      <c r="AM519" s="27"/>
      <c r="AN519" s="27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</row>
    <row r="520" spans="1:134">
      <c r="A520" s="25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7"/>
      <c r="AJ520" s="27"/>
      <c r="AK520" s="27"/>
      <c r="AL520" s="27"/>
      <c r="AM520" s="27"/>
      <c r="AN520" s="27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</row>
    <row r="521" spans="1:134">
      <c r="A521" s="25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7"/>
      <c r="AJ521" s="27"/>
      <c r="AK521" s="27"/>
      <c r="AL521" s="27"/>
      <c r="AM521" s="27"/>
      <c r="AN521" s="27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</row>
    <row r="522" spans="1:134">
      <c r="A522" s="25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7"/>
      <c r="AJ522" s="27"/>
      <c r="AK522" s="27"/>
      <c r="AL522" s="27"/>
      <c r="AM522" s="27"/>
      <c r="AN522" s="27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</row>
    <row r="523" spans="1:134">
      <c r="A523" s="25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7"/>
      <c r="AJ523" s="27"/>
      <c r="AK523" s="27"/>
      <c r="AL523" s="27"/>
      <c r="AM523" s="27"/>
      <c r="AN523" s="27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</row>
    <row r="524" spans="1:134">
      <c r="A524" s="25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7"/>
      <c r="AJ524" s="27"/>
      <c r="AK524" s="27"/>
      <c r="AL524" s="27"/>
      <c r="AM524" s="27"/>
      <c r="AN524" s="27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</row>
    <row r="525" spans="1:134">
      <c r="A525" s="25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7"/>
      <c r="AJ525" s="27"/>
      <c r="AK525" s="27"/>
      <c r="AL525" s="27"/>
      <c r="AM525" s="27"/>
      <c r="AN525" s="27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</row>
    <row r="526" spans="1:134">
      <c r="A526" s="25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7"/>
      <c r="AJ526" s="27"/>
      <c r="AK526" s="27"/>
      <c r="AL526" s="27"/>
      <c r="AM526" s="27"/>
      <c r="AN526" s="27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</row>
    <row r="527" spans="1:134">
      <c r="A527" s="25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7"/>
      <c r="AJ527" s="27"/>
      <c r="AK527" s="27"/>
      <c r="AL527" s="27"/>
      <c r="AM527" s="27"/>
      <c r="AN527" s="27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</row>
    <row r="528" spans="1:134">
      <c r="A528" s="25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7"/>
      <c r="AJ528" s="27"/>
      <c r="AK528" s="27"/>
      <c r="AL528" s="27"/>
      <c r="AM528" s="27"/>
      <c r="AN528" s="27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</row>
    <row r="529" spans="1:134">
      <c r="A529" s="25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7"/>
      <c r="AJ529" s="27"/>
      <c r="AK529" s="27"/>
      <c r="AL529" s="27"/>
      <c r="AM529" s="27"/>
      <c r="AN529" s="27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</row>
    <row r="530" spans="1:134">
      <c r="A530" s="25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7"/>
      <c r="AJ530" s="27"/>
      <c r="AK530" s="27"/>
      <c r="AL530" s="27"/>
      <c r="AM530" s="27"/>
      <c r="AN530" s="27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</row>
    <row r="531" spans="1:134">
      <c r="A531" s="25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7"/>
      <c r="AJ531" s="27"/>
      <c r="AK531" s="27"/>
      <c r="AL531" s="27"/>
      <c r="AM531" s="27"/>
      <c r="AN531" s="27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</row>
    <row r="532" spans="1:134">
      <c r="A532" s="25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7"/>
      <c r="AJ532" s="27"/>
      <c r="AK532" s="27"/>
      <c r="AL532" s="27"/>
      <c r="AM532" s="27"/>
      <c r="AN532" s="27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</row>
    <row r="533" spans="1:134">
      <c r="A533" s="25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7"/>
      <c r="AJ533" s="27"/>
      <c r="AK533" s="27"/>
      <c r="AL533" s="27"/>
      <c r="AM533" s="27"/>
      <c r="AN533" s="27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</row>
    <row r="534" spans="1:134">
      <c r="A534" s="25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7"/>
      <c r="AJ534" s="27"/>
      <c r="AK534" s="27"/>
      <c r="AL534" s="27"/>
      <c r="AM534" s="27"/>
      <c r="AN534" s="27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</row>
    <row r="535" spans="1:134">
      <c r="A535" s="25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7"/>
      <c r="AJ535" s="27"/>
      <c r="AK535" s="27"/>
      <c r="AL535" s="27"/>
      <c r="AM535" s="27"/>
      <c r="AN535" s="27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</row>
    <row r="536" spans="1:134">
      <c r="A536" s="25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7"/>
      <c r="AJ536" s="27"/>
      <c r="AK536" s="27"/>
      <c r="AL536" s="27"/>
      <c r="AM536" s="27"/>
      <c r="AN536" s="27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</row>
    <row r="537" spans="1:134">
      <c r="A537" s="25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7"/>
      <c r="AJ537" s="27"/>
      <c r="AK537" s="27"/>
      <c r="AL537" s="27"/>
      <c r="AM537" s="27"/>
      <c r="AN537" s="27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</row>
    <row r="538" spans="1:134">
      <c r="A538" s="25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7"/>
      <c r="AJ538" s="27"/>
      <c r="AK538" s="27"/>
      <c r="AL538" s="27"/>
      <c r="AM538" s="27"/>
      <c r="AN538" s="27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</row>
    <row r="539" spans="1:134">
      <c r="A539" s="25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7"/>
      <c r="AJ539" s="27"/>
      <c r="AK539" s="27"/>
      <c r="AL539" s="27"/>
      <c r="AM539" s="27"/>
      <c r="AN539" s="27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</row>
    <row r="540" spans="1:134">
      <c r="A540" s="25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7"/>
      <c r="AJ540" s="27"/>
      <c r="AK540" s="27"/>
      <c r="AL540" s="27"/>
      <c r="AM540" s="27"/>
      <c r="AN540" s="27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</row>
    <row r="541" spans="1:134">
      <c r="A541" s="25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7"/>
      <c r="AJ541" s="27"/>
      <c r="AK541" s="27"/>
      <c r="AL541" s="27"/>
      <c r="AM541" s="27"/>
      <c r="AN541" s="27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</row>
    <row r="542" spans="1:134">
      <c r="A542" s="25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7"/>
      <c r="AJ542" s="27"/>
      <c r="AK542" s="27"/>
      <c r="AL542" s="27"/>
      <c r="AM542" s="27"/>
      <c r="AN542" s="27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</row>
    <row r="543" spans="1:134">
      <c r="A543" s="25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7"/>
      <c r="AJ543" s="27"/>
      <c r="AK543" s="27"/>
      <c r="AL543" s="27"/>
      <c r="AM543" s="27"/>
      <c r="AN543" s="27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</row>
    <row r="544" spans="1:134">
      <c r="A544" s="25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7"/>
      <c r="AJ544" s="27"/>
      <c r="AK544" s="27"/>
      <c r="AL544" s="27"/>
      <c r="AM544" s="27"/>
      <c r="AN544" s="27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</row>
    <row r="545" spans="1:134">
      <c r="A545" s="25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7"/>
      <c r="AJ545" s="27"/>
      <c r="AK545" s="27"/>
      <c r="AL545" s="27"/>
      <c r="AM545" s="27"/>
      <c r="AN545" s="27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</row>
    <row r="546" spans="1:134">
      <c r="A546" s="25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7"/>
      <c r="AJ546" s="27"/>
      <c r="AK546" s="27"/>
      <c r="AL546" s="27"/>
      <c r="AM546" s="27"/>
      <c r="AN546" s="27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</row>
    <row r="547" spans="1:134">
      <c r="A547" s="25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7"/>
      <c r="AJ547" s="27"/>
      <c r="AK547" s="27"/>
      <c r="AL547" s="27"/>
      <c r="AM547" s="27"/>
      <c r="AN547" s="27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</row>
    <row r="548" spans="1:134">
      <c r="A548" s="25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7"/>
      <c r="AJ548" s="27"/>
      <c r="AK548" s="27"/>
      <c r="AL548" s="27"/>
      <c r="AM548" s="27"/>
      <c r="AN548" s="27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</row>
    <row r="549" spans="1:134">
      <c r="A549" s="25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7"/>
      <c r="AJ549" s="27"/>
      <c r="AK549" s="27"/>
      <c r="AL549" s="27"/>
      <c r="AM549" s="27"/>
      <c r="AN549" s="27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</row>
    <row r="550" spans="1:134">
      <c r="A550" s="25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7"/>
      <c r="AJ550" s="27"/>
      <c r="AK550" s="27"/>
      <c r="AL550" s="27"/>
      <c r="AM550" s="27"/>
      <c r="AN550" s="27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</row>
    <row r="551" spans="1:134">
      <c r="A551" s="25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7"/>
      <c r="AJ551" s="27"/>
      <c r="AK551" s="27"/>
      <c r="AL551" s="27"/>
      <c r="AM551" s="27"/>
      <c r="AN551" s="27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</row>
    <row r="552" spans="1:134">
      <c r="A552" s="25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7"/>
      <c r="AJ552" s="27"/>
      <c r="AK552" s="27"/>
      <c r="AL552" s="27"/>
      <c r="AM552" s="27"/>
      <c r="AN552" s="27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</row>
    <row r="553" spans="1:134">
      <c r="A553" s="25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7"/>
      <c r="AJ553" s="27"/>
      <c r="AK553" s="27"/>
      <c r="AL553" s="27"/>
      <c r="AM553" s="27"/>
      <c r="AN553" s="27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</row>
    <row r="554" spans="1:134">
      <c r="A554" s="25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7"/>
      <c r="AJ554" s="27"/>
      <c r="AK554" s="27"/>
      <c r="AL554" s="27"/>
      <c r="AM554" s="27"/>
      <c r="AN554" s="27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</row>
    <row r="555" spans="1:134">
      <c r="A555" s="25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7"/>
      <c r="AJ555" s="27"/>
      <c r="AK555" s="27"/>
      <c r="AL555" s="27"/>
      <c r="AM555" s="27"/>
      <c r="AN555" s="27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</row>
    <row r="556" spans="1:134">
      <c r="A556" s="25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7"/>
      <c r="AJ556" s="27"/>
      <c r="AK556" s="27"/>
      <c r="AL556" s="27"/>
      <c r="AM556" s="27"/>
      <c r="AN556" s="27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</row>
    <row r="557" spans="1:134">
      <c r="A557" s="25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7"/>
      <c r="AJ557" s="27"/>
      <c r="AK557" s="27"/>
      <c r="AL557" s="27"/>
      <c r="AM557" s="27"/>
      <c r="AN557" s="27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</row>
    <row r="558" spans="1:134">
      <c r="A558" s="25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7"/>
      <c r="AJ558" s="27"/>
      <c r="AK558" s="27"/>
      <c r="AL558" s="27"/>
      <c r="AM558" s="27"/>
      <c r="AN558" s="27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</row>
    <row r="559" spans="1:134">
      <c r="A559" s="25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7"/>
      <c r="AJ559" s="27"/>
      <c r="AK559" s="27"/>
      <c r="AL559" s="27"/>
      <c r="AM559" s="27"/>
      <c r="AN559" s="27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</row>
    <row r="560" spans="1:134">
      <c r="A560" s="25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7"/>
      <c r="AJ560" s="27"/>
      <c r="AK560" s="27"/>
      <c r="AL560" s="27"/>
      <c r="AM560" s="27"/>
      <c r="AN560" s="27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</row>
    <row r="561" spans="1:134">
      <c r="A561" s="25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7"/>
      <c r="AJ561" s="27"/>
      <c r="AK561" s="27"/>
      <c r="AL561" s="27"/>
      <c r="AM561" s="27"/>
      <c r="AN561" s="27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</row>
    <row r="562" spans="1:134">
      <c r="A562" s="25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7"/>
      <c r="AJ562" s="27"/>
      <c r="AK562" s="27"/>
      <c r="AL562" s="27"/>
      <c r="AM562" s="27"/>
      <c r="AN562" s="27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</row>
    <row r="563" spans="1:134">
      <c r="A563" s="25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7"/>
      <c r="AJ563" s="27"/>
      <c r="AK563" s="27"/>
      <c r="AL563" s="27"/>
      <c r="AM563" s="27"/>
      <c r="AN563" s="27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</row>
    <row r="564" spans="1:134">
      <c r="A564" s="25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7"/>
      <c r="AJ564" s="27"/>
      <c r="AK564" s="27"/>
      <c r="AL564" s="27"/>
      <c r="AM564" s="27"/>
      <c r="AN564" s="27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</row>
    <row r="565" spans="1:134">
      <c r="A565" s="25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7"/>
      <c r="AJ565" s="27"/>
      <c r="AK565" s="27"/>
      <c r="AL565" s="27"/>
      <c r="AM565" s="27"/>
      <c r="AN565" s="27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</row>
    <row r="566" spans="1:134">
      <c r="A566" s="25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7"/>
      <c r="AJ566" s="27"/>
      <c r="AK566" s="27"/>
      <c r="AL566" s="27"/>
      <c r="AM566" s="27"/>
      <c r="AN566" s="27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</row>
    <row r="567" spans="1:134">
      <c r="A567" s="25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7"/>
      <c r="AJ567" s="27"/>
      <c r="AK567" s="27"/>
      <c r="AL567" s="27"/>
      <c r="AM567" s="27"/>
      <c r="AN567" s="27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</row>
    <row r="568" spans="1:134">
      <c r="A568" s="25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7"/>
      <c r="AJ568" s="27"/>
      <c r="AK568" s="27"/>
      <c r="AL568" s="27"/>
      <c r="AM568" s="27"/>
      <c r="AN568" s="27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</row>
    <row r="569" spans="1:134">
      <c r="A569" s="25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7"/>
      <c r="AJ569" s="27"/>
      <c r="AK569" s="27"/>
      <c r="AL569" s="27"/>
      <c r="AM569" s="27"/>
      <c r="AN569" s="27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</row>
    <row r="570" spans="1:134">
      <c r="A570" s="25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7"/>
      <c r="AJ570" s="27"/>
      <c r="AK570" s="27"/>
      <c r="AL570" s="27"/>
      <c r="AM570" s="27"/>
      <c r="AN570" s="27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</row>
    <row r="571" spans="1:134">
      <c r="A571" s="25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7"/>
      <c r="AJ571" s="27"/>
      <c r="AK571" s="27"/>
      <c r="AL571" s="27"/>
      <c r="AM571" s="27"/>
      <c r="AN571" s="27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</row>
    <row r="572" spans="1:134">
      <c r="A572" s="25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7"/>
      <c r="AJ572" s="27"/>
      <c r="AK572" s="27"/>
      <c r="AL572" s="27"/>
      <c r="AM572" s="27"/>
      <c r="AN572" s="27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</row>
    <row r="573" spans="1:134">
      <c r="A573" s="25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7"/>
      <c r="AJ573" s="27"/>
      <c r="AK573" s="27"/>
      <c r="AL573" s="27"/>
      <c r="AM573" s="27"/>
      <c r="AN573" s="27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</row>
    <row r="574" spans="1:134">
      <c r="A574" s="25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7"/>
      <c r="AJ574" s="27"/>
      <c r="AK574" s="27"/>
      <c r="AL574" s="27"/>
      <c r="AM574" s="27"/>
      <c r="AN574" s="27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</row>
    <row r="575" spans="1:134">
      <c r="A575" s="25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7"/>
      <c r="AJ575" s="27"/>
      <c r="AK575" s="27"/>
      <c r="AL575" s="27"/>
      <c r="AM575" s="27"/>
      <c r="AN575" s="27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</row>
    <row r="576" spans="1:134">
      <c r="A576" s="25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7"/>
      <c r="AJ576" s="27"/>
      <c r="AK576" s="27"/>
      <c r="AL576" s="27"/>
      <c r="AM576" s="27"/>
      <c r="AN576" s="27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</row>
    <row r="577" spans="1:134">
      <c r="A577" s="25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7"/>
      <c r="AJ577" s="27"/>
      <c r="AK577" s="27"/>
      <c r="AL577" s="27"/>
      <c r="AM577" s="27"/>
      <c r="AN577" s="27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</row>
    <row r="578" spans="1:134">
      <c r="A578" s="25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7"/>
      <c r="AJ578" s="27"/>
      <c r="AK578" s="27"/>
      <c r="AL578" s="27"/>
      <c r="AM578" s="27"/>
      <c r="AN578" s="27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</row>
    <row r="579" spans="1:134">
      <c r="A579" s="25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7"/>
      <c r="AJ579" s="27"/>
      <c r="AK579" s="27"/>
      <c r="AL579" s="27"/>
      <c r="AM579" s="27"/>
      <c r="AN579" s="27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</row>
    <row r="580" spans="1:134">
      <c r="A580" s="25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7"/>
      <c r="AJ580" s="27"/>
      <c r="AK580" s="27"/>
      <c r="AL580" s="27"/>
      <c r="AM580" s="27"/>
      <c r="AN580" s="27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</row>
    <row r="581" spans="1:134">
      <c r="A581" s="25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7"/>
      <c r="AJ581" s="27"/>
      <c r="AK581" s="27"/>
      <c r="AL581" s="27"/>
      <c r="AM581" s="27"/>
      <c r="AN581" s="27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</row>
    <row r="582" spans="1:134">
      <c r="A582" s="25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7"/>
      <c r="AJ582" s="27"/>
      <c r="AK582" s="27"/>
      <c r="AL582" s="27"/>
      <c r="AM582" s="27"/>
      <c r="AN582" s="27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</row>
    <row r="583" spans="1:134">
      <c r="A583" s="25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7"/>
      <c r="AJ583" s="27"/>
      <c r="AK583" s="27"/>
      <c r="AL583" s="27"/>
      <c r="AM583" s="27"/>
      <c r="AN583" s="27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</row>
    <row r="584" spans="1:134">
      <c r="A584" s="25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7"/>
      <c r="AJ584" s="27"/>
      <c r="AK584" s="27"/>
      <c r="AL584" s="27"/>
      <c r="AM584" s="27"/>
      <c r="AN584" s="27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</row>
    <row r="585" spans="1:134">
      <c r="A585" s="25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7"/>
      <c r="AJ585" s="27"/>
      <c r="AK585" s="27"/>
      <c r="AL585" s="27"/>
      <c r="AM585" s="27"/>
      <c r="AN585" s="27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</row>
    <row r="586" spans="1:134">
      <c r="A586" s="25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7"/>
      <c r="AJ586" s="27"/>
      <c r="AK586" s="27"/>
      <c r="AL586" s="27"/>
      <c r="AM586" s="27"/>
      <c r="AN586" s="27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</row>
    <row r="587" spans="1:134">
      <c r="A587" s="25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7"/>
      <c r="AJ587" s="27"/>
      <c r="AK587" s="27"/>
      <c r="AL587" s="27"/>
      <c r="AM587" s="27"/>
      <c r="AN587" s="27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</row>
    <row r="588" spans="1:134">
      <c r="A588" s="25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7"/>
      <c r="AJ588" s="27"/>
      <c r="AK588" s="27"/>
      <c r="AL588" s="27"/>
      <c r="AM588" s="27"/>
      <c r="AN588" s="27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</row>
    <row r="589" spans="1:134">
      <c r="A589" s="25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7"/>
      <c r="AJ589" s="27"/>
      <c r="AK589" s="27"/>
      <c r="AL589" s="27"/>
      <c r="AM589" s="27"/>
      <c r="AN589" s="27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</row>
    <row r="590" spans="1:134">
      <c r="A590" s="25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7"/>
      <c r="AJ590" s="27"/>
      <c r="AK590" s="27"/>
      <c r="AL590" s="27"/>
      <c r="AM590" s="27"/>
      <c r="AN590" s="27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</row>
    <row r="591" spans="1:134">
      <c r="A591" s="25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7"/>
      <c r="AJ591" s="27"/>
      <c r="AK591" s="27"/>
      <c r="AL591" s="27"/>
      <c r="AM591" s="27"/>
      <c r="AN591" s="27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</row>
    <row r="592" spans="1:134">
      <c r="A592" s="25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7"/>
      <c r="AJ592" s="27"/>
      <c r="AK592" s="27"/>
      <c r="AL592" s="27"/>
      <c r="AM592" s="27"/>
      <c r="AN592" s="27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</row>
    <row r="593" spans="1:134">
      <c r="A593" s="25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7"/>
      <c r="AJ593" s="27"/>
      <c r="AK593" s="27"/>
      <c r="AL593" s="27"/>
      <c r="AM593" s="27"/>
      <c r="AN593" s="27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</row>
    <row r="594" spans="1:134">
      <c r="A594" s="25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7"/>
      <c r="AJ594" s="27"/>
      <c r="AK594" s="27"/>
      <c r="AL594" s="27"/>
      <c r="AM594" s="27"/>
      <c r="AN594" s="27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</row>
    <row r="595" spans="1:134">
      <c r="A595" s="25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7"/>
      <c r="AJ595" s="27"/>
      <c r="AK595" s="27"/>
      <c r="AL595" s="27"/>
      <c r="AM595" s="27"/>
      <c r="AN595" s="27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</row>
    <row r="596" spans="1:134">
      <c r="A596" s="25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7"/>
      <c r="AJ596" s="27"/>
      <c r="AK596" s="27"/>
      <c r="AL596" s="27"/>
      <c r="AM596" s="27"/>
      <c r="AN596" s="27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</row>
    <row r="597" spans="1:134">
      <c r="A597" s="25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7"/>
      <c r="AJ597" s="27"/>
      <c r="AK597" s="27"/>
      <c r="AL597" s="27"/>
      <c r="AM597" s="27"/>
      <c r="AN597" s="27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</row>
    <row r="598" spans="1:134">
      <c r="A598" s="25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7"/>
      <c r="AJ598" s="27"/>
      <c r="AK598" s="27"/>
      <c r="AL598" s="27"/>
      <c r="AM598" s="27"/>
      <c r="AN598" s="27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</row>
    <row r="599" spans="1:134">
      <c r="A599" s="25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7"/>
      <c r="AJ599" s="27"/>
      <c r="AK599" s="27"/>
      <c r="AL599" s="27"/>
      <c r="AM599" s="27"/>
      <c r="AN599" s="27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</row>
    <row r="600" spans="1:134">
      <c r="A600" s="25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7"/>
      <c r="AJ600" s="27"/>
      <c r="AK600" s="27"/>
      <c r="AL600" s="27"/>
      <c r="AM600" s="27"/>
      <c r="AN600" s="27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</row>
    <row r="601" spans="1:134">
      <c r="A601" s="25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7"/>
      <c r="AJ601" s="27"/>
      <c r="AK601" s="27"/>
      <c r="AL601" s="27"/>
      <c r="AM601" s="27"/>
      <c r="AN601" s="27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</row>
    <row r="602" spans="1:134">
      <c r="A602" s="25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7"/>
      <c r="AJ602" s="27"/>
      <c r="AK602" s="27"/>
      <c r="AL602" s="27"/>
      <c r="AM602" s="27"/>
      <c r="AN602" s="27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</row>
    <row r="603" spans="1:134">
      <c r="A603" s="25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7"/>
      <c r="AJ603" s="27"/>
      <c r="AK603" s="27"/>
      <c r="AL603" s="27"/>
      <c r="AM603" s="27"/>
      <c r="AN603" s="27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</row>
    <row r="604" spans="1:134">
      <c r="A604" s="25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7"/>
      <c r="AJ604" s="27"/>
      <c r="AK604" s="27"/>
      <c r="AL604" s="27"/>
      <c r="AM604" s="27"/>
      <c r="AN604" s="27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</row>
    <row r="605" spans="1:134">
      <c r="A605" s="25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7"/>
      <c r="AJ605" s="27"/>
      <c r="AK605" s="27"/>
      <c r="AL605" s="27"/>
      <c r="AM605" s="27"/>
      <c r="AN605" s="27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</row>
    <row r="606" spans="1:134">
      <c r="A606" s="25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7"/>
      <c r="AJ606" s="27"/>
      <c r="AK606" s="27"/>
      <c r="AL606" s="27"/>
      <c r="AM606" s="27"/>
      <c r="AN606" s="27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</row>
    <row r="607" spans="1:134">
      <c r="A607" s="25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7"/>
      <c r="AJ607" s="27"/>
      <c r="AK607" s="27"/>
      <c r="AL607" s="27"/>
      <c r="AM607" s="27"/>
      <c r="AN607" s="27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</row>
    <row r="608" spans="1:134">
      <c r="A608" s="25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7"/>
      <c r="AJ608" s="27"/>
      <c r="AK608" s="27"/>
      <c r="AL608" s="27"/>
      <c r="AM608" s="27"/>
      <c r="AN608" s="27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</row>
    <row r="609" spans="1:134">
      <c r="A609" s="25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7"/>
      <c r="AJ609" s="27"/>
      <c r="AK609" s="27"/>
      <c r="AL609" s="27"/>
      <c r="AM609" s="27"/>
      <c r="AN609" s="27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</row>
    <row r="610" spans="1:134">
      <c r="A610" s="25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7"/>
      <c r="AJ610" s="27"/>
      <c r="AK610" s="27"/>
      <c r="AL610" s="27"/>
      <c r="AM610" s="27"/>
      <c r="AN610" s="27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</row>
    <row r="611" spans="1:134">
      <c r="A611" s="25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7"/>
      <c r="AJ611" s="27"/>
      <c r="AK611" s="27"/>
      <c r="AL611" s="27"/>
      <c r="AM611" s="27"/>
      <c r="AN611" s="27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</row>
    <row r="612" spans="1:134">
      <c r="A612" s="25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7"/>
      <c r="AJ612" s="27"/>
      <c r="AK612" s="27"/>
      <c r="AL612" s="27"/>
      <c r="AM612" s="27"/>
      <c r="AN612" s="27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</row>
    <row r="613" spans="1:134">
      <c r="A613" s="25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7"/>
      <c r="AJ613" s="27"/>
      <c r="AK613" s="27"/>
      <c r="AL613" s="27"/>
      <c r="AM613" s="27"/>
      <c r="AN613" s="27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</row>
    <row r="614" spans="1:134">
      <c r="A614" s="25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7"/>
      <c r="AJ614" s="27"/>
      <c r="AK614" s="27"/>
      <c r="AL614" s="27"/>
      <c r="AM614" s="27"/>
      <c r="AN614" s="27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</row>
    <row r="615" spans="1:134">
      <c r="A615" s="25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7"/>
      <c r="AJ615" s="27"/>
      <c r="AK615" s="27"/>
      <c r="AL615" s="27"/>
      <c r="AM615" s="27"/>
      <c r="AN615" s="27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</row>
    <row r="616" spans="1:134">
      <c r="A616" s="25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7"/>
      <c r="AJ616" s="27"/>
      <c r="AK616" s="27"/>
      <c r="AL616" s="27"/>
      <c r="AM616" s="27"/>
      <c r="AN616" s="27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</row>
    <row r="617" spans="1:134">
      <c r="A617" s="25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7"/>
      <c r="AJ617" s="27"/>
      <c r="AK617" s="27"/>
      <c r="AL617" s="27"/>
      <c r="AM617" s="27"/>
      <c r="AN617" s="27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</row>
    <row r="618" spans="1:134">
      <c r="A618" s="25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7"/>
      <c r="AJ618" s="27"/>
      <c r="AK618" s="27"/>
      <c r="AL618" s="27"/>
      <c r="AM618" s="27"/>
      <c r="AN618" s="27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</row>
    <row r="619" spans="1:134">
      <c r="A619" s="25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7"/>
      <c r="AJ619" s="27"/>
      <c r="AK619" s="27"/>
      <c r="AL619" s="27"/>
      <c r="AM619" s="27"/>
      <c r="AN619" s="27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</row>
    <row r="620" spans="1:134">
      <c r="A620" s="25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7"/>
      <c r="AJ620" s="27"/>
      <c r="AK620" s="27"/>
      <c r="AL620" s="27"/>
      <c r="AM620" s="27"/>
      <c r="AN620" s="27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</row>
    <row r="621" spans="1:134">
      <c r="A621" s="25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7"/>
      <c r="AJ621" s="27"/>
      <c r="AK621" s="27"/>
      <c r="AL621" s="27"/>
      <c r="AM621" s="27"/>
      <c r="AN621" s="27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</row>
    <row r="622" spans="1:134">
      <c r="A622" s="25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7"/>
      <c r="AJ622" s="27"/>
      <c r="AK622" s="27"/>
      <c r="AL622" s="27"/>
      <c r="AM622" s="27"/>
      <c r="AN622" s="27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</row>
    <row r="623" spans="1:134">
      <c r="A623" s="25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7"/>
      <c r="AJ623" s="27"/>
      <c r="AK623" s="27"/>
      <c r="AL623" s="27"/>
      <c r="AM623" s="27"/>
      <c r="AN623" s="27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</row>
    <row r="624" spans="1:134">
      <c r="A624" s="25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7"/>
      <c r="AJ624" s="27"/>
      <c r="AK624" s="27"/>
      <c r="AL624" s="27"/>
      <c r="AM624" s="27"/>
      <c r="AN624" s="27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</row>
    <row r="625" spans="1:134">
      <c r="A625" s="25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7"/>
      <c r="AJ625" s="27"/>
      <c r="AK625" s="27"/>
      <c r="AL625" s="27"/>
      <c r="AM625" s="27"/>
      <c r="AN625" s="27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</row>
    <row r="626" spans="1:134">
      <c r="A626" s="25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7"/>
      <c r="AJ626" s="27"/>
      <c r="AK626" s="27"/>
      <c r="AL626" s="27"/>
      <c r="AM626" s="27"/>
      <c r="AN626" s="27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</row>
    <row r="627" spans="1:134">
      <c r="A627" s="25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7"/>
      <c r="AJ627" s="27"/>
      <c r="AK627" s="27"/>
      <c r="AL627" s="27"/>
      <c r="AM627" s="27"/>
      <c r="AN627" s="27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</row>
    <row r="628" spans="1:134">
      <c r="A628" s="25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7"/>
      <c r="AJ628" s="27"/>
      <c r="AK628" s="27"/>
      <c r="AL628" s="27"/>
      <c r="AM628" s="27"/>
      <c r="AN628" s="27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</row>
    <row r="629" spans="1:134">
      <c r="A629" s="25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7"/>
      <c r="AJ629" s="27"/>
      <c r="AK629" s="27"/>
      <c r="AL629" s="27"/>
      <c r="AM629" s="27"/>
      <c r="AN629" s="27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</row>
    <row r="630" spans="1:134">
      <c r="A630" s="25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7"/>
      <c r="AJ630" s="27"/>
      <c r="AK630" s="27"/>
      <c r="AL630" s="27"/>
      <c r="AM630" s="27"/>
      <c r="AN630" s="27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</row>
    <row r="631" spans="1:134">
      <c r="A631" s="25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7"/>
      <c r="AJ631" s="27"/>
      <c r="AK631" s="27"/>
      <c r="AL631" s="27"/>
      <c r="AM631" s="27"/>
      <c r="AN631" s="27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</row>
    <row r="632" spans="1:134">
      <c r="A632" s="25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7"/>
      <c r="AJ632" s="27"/>
      <c r="AK632" s="27"/>
      <c r="AL632" s="27"/>
      <c r="AM632" s="27"/>
      <c r="AN632" s="27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</row>
    <row r="633" spans="1:134">
      <c r="A633" s="25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7"/>
      <c r="AJ633" s="27"/>
      <c r="AK633" s="27"/>
      <c r="AL633" s="27"/>
      <c r="AM633" s="27"/>
      <c r="AN633" s="27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</row>
    <row r="634" spans="1:134">
      <c r="A634" s="25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7"/>
      <c r="AJ634" s="27"/>
      <c r="AK634" s="27"/>
      <c r="AL634" s="27"/>
      <c r="AM634" s="27"/>
      <c r="AN634" s="27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</row>
    <row r="635" spans="1:134">
      <c r="A635" s="25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7"/>
      <c r="AJ635" s="27"/>
      <c r="AK635" s="27"/>
      <c r="AL635" s="27"/>
      <c r="AM635" s="27"/>
      <c r="AN635" s="27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</row>
    <row r="636" spans="1:134">
      <c r="A636" s="25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7"/>
      <c r="AJ636" s="27"/>
      <c r="AK636" s="27"/>
      <c r="AL636" s="27"/>
      <c r="AM636" s="27"/>
      <c r="AN636" s="27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</row>
    <row r="637" spans="1:134">
      <c r="A637" s="25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7"/>
      <c r="AJ637" s="27"/>
      <c r="AK637" s="27"/>
      <c r="AL637" s="27"/>
      <c r="AM637" s="27"/>
      <c r="AN637" s="27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</row>
    <row r="638" spans="1:134">
      <c r="A638" s="25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7"/>
      <c r="AJ638" s="27"/>
      <c r="AK638" s="27"/>
      <c r="AL638" s="27"/>
      <c r="AM638" s="27"/>
      <c r="AN638" s="27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</row>
    <row r="639" spans="1:134">
      <c r="A639" s="25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7"/>
      <c r="AJ639" s="27"/>
      <c r="AK639" s="27"/>
      <c r="AL639" s="27"/>
      <c r="AM639" s="27"/>
      <c r="AN639" s="27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</row>
    <row r="640" spans="1:134">
      <c r="A640" s="25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7"/>
      <c r="AJ640" s="27"/>
      <c r="AK640" s="27"/>
      <c r="AL640" s="27"/>
      <c r="AM640" s="27"/>
      <c r="AN640" s="27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</row>
    <row r="641" spans="130:134">
      <c r="DZ641" s="26"/>
      <c r="EA641" s="26"/>
      <c r="EB641" s="26"/>
      <c r="EC641" s="26"/>
      <c r="ED641" s="26"/>
    </row>
    <row r="642" spans="130:134">
      <c r="DZ642" s="26"/>
      <c r="EA642" s="26"/>
      <c r="EB642" s="26"/>
      <c r="EC642" s="26"/>
      <c r="ED642" s="26"/>
    </row>
    <row r="643" spans="130:134">
      <c r="DZ643" s="26"/>
      <c r="EA643" s="26"/>
      <c r="EB643" s="26"/>
      <c r="EC643" s="26"/>
      <c r="ED643" s="26"/>
    </row>
    <row r="644" spans="130:134">
      <c r="DZ644" s="26"/>
      <c r="EA644" s="26"/>
      <c r="EB644" s="26"/>
      <c r="EC644" s="26"/>
      <c r="ED644" s="26"/>
    </row>
  </sheetData>
  <sheetProtection formatCells="0" formatColumns="0" formatRows="0" insertColumns="0" insertRows="0" insertHyperlinks="0" deleteColumns="0" deleteRows="0" sort="0" autoFilter="0" pivotTables="0"/>
  <mergeCells count="2957">
    <mergeCell ref="B173:ED173"/>
    <mergeCell ref="R176:BC176"/>
    <mergeCell ref="CD177:EJ177"/>
    <mergeCell ref="CO180:CU180"/>
    <mergeCell ref="CD181:EB181"/>
    <mergeCell ref="CD182:CI182"/>
    <mergeCell ref="B183:BB183"/>
    <mergeCell ref="B169:EB169"/>
    <mergeCell ref="B170:ED170"/>
    <mergeCell ref="B172:ED172"/>
    <mergeCell ref="B203:ED203"/>
    <mergeCell ref="B171:ED171"/>
    <mergeCell ref="B177:BB177"/>
    <mergeCell ref="B179:BB179"/>
    <mergeCell ref="CD179:EB179"/>
    <mergeCell ref="B181:BB181"/>
    <mergeCell ref="CZ6:DQ7"/>
    <mergeCell ref="DJ8:DP8"/>
    <mergeCell ref="AC103:AH103"/>
    <mergeCell ref="AI103:BD103"/>
    <mergeCell ref="BE103:BJ103"/>
    <mergeCell ref="BK103:BP103"/>
    <mergeCell ref="BQ103:BV103"/>
    <mergeCell ref="BW103:CC103"/>
    <mergeCell ref="CD103:CJ103"/>
    <mergeCell ref="CK103:CQ103"/>
    <mergeCell ref="CR103:DY106"/>
    <mergeCell ref="B54:AE54"/>
    <mergeCell ref="AF54:AH54"/>
    <mergeCell ref="AI54:AK54"/>
    <mergeCell ref="AL58:AN58"/>
    <mergeCell ref="AF55:AH55"/>
    <mergeCell ref="BJ63:BK63"/>
    <mergeCell ref="BL68:BN68"/>
    <mergeCell ref="AU67:AW67"/>
    <mergeCell ref="AX67:AZ67"/>
    <mergeCell ref="BG65:BI65"/>
    <mergeCell ref="BJ64:BK64"/>
    <mergeCell ref="AL63:AN63"/>
    <mergeCell ref="B69:AE69"/>
    <mergeCell ref="B68:AE68"/>
    <mergeCell ref="AI55:AK55"/>
    <mergeCell ref="B59:AE59"/>
    <mergeCell ref="AI59:AK59"/>
    <mergeCell ref="AL59:AN59"/>
    <mergeCell ref="AF59:AH59"/>
    <mergeCell ref="AO63:AQ63"/>
    <mergeCell ref="AI69:AK69"/>
    <mergeCell ref="AL56:AN56"/>
    <mergeCell ref="AO56:AQ56"/>
    <mergeCell ref="AR56:AT56"/>
    <mergeCell ref="AU56:AW56"/>
    <mergeCell ref="AI56:AK56"/>
    <mergeCell ref="AI60:AK60"/>
    <mergeCell ref="AI63:AK63"/>
    <mergeCell ref="AU68:AW68"/>
    <mergeCell ref="B64:AE64"/>
    <mergeCell ref="B67:AE67"/>
    <mergeCell ref="AF67:AH67"/>
    <mergeCell ref="AL67:AN67"/>
    <mergeCell ref="AF68:AH68"/>
    <mergeCell ref="AO59:AQ59"/>
    <mergeCell ref="BJ69:BK69"/>
    <mergeCell ref="BD64:BF64"/>
    <mergeCell ref="BA67:BC67"/>
    <mergeCell ref="BA65:BC65"/>
    <mergeCell ref="AX69:AZ69"/>
    <mergeCell ref="AX63:AZ63"/>
    <mergeCell ref="BA63:BC63"/>
    <mergeCell ref="BD63:BF63"/>
    <mergeCell ref="BG63:BI63"/>
    <mergeCell ref="AO71:AQ71"/>
    <mergeCell ref="BA72:BC72"/>
    <mergeCell ref="AI64:AK64"/>
    <mergeCell ref="AF64:AH64"/>
    <mergeCell ref="B61:AE61"/>
    <mergeCell ref="AF61:AH61"/>
    <mergeCell ref="BL64:BN64"/>
    <mergeCell ref="A102:AH102"/>
    <mergeCell ref="AI102:BV102"/>
    <mergeCell ref="BR95:BS95"/>
    <mergeCell ref="BT95:BV95"/>
    <mergeCell ref="AL95:AN95"/>
    <mergeCell ref="BG93:BI93"/>
    <mergeCell ref="BJ93:BK93"/>
    <mergeCell ref="BJ95:BK95"/>
    <mergeCell ref="AU95:AW95"/>
    <mergeCell ref="AL76:AN76"/>
    <mergeCell ref="BJ85:BK85"/>
    <mergeCell ref="AX84:AZ84"/>
    <mergeCell ref="AU84:AW84"/>
    <mergeCell ref="AR84:AT84"/>
    <mergeCell ref="AO84:AQ84"/>
    <mergeCell ref="AL84:AN84"/>
    <mergeCell ref="BO64:BQ64"/>
    <mergeCell ref="AR69:AT69"/>
    <mergeCell ref="BW102:CQ102"/>
    <mergeCell ref="CJ89:CL89"/>
    <mergeCell ref="CM89:CO89"/>
    <mergeCell ref="CP89:CQ89"/>
    <mergeCell ref="CM75:CO75"/>
    <mergeCell ref="BT77:BV77"/>
    <mergeCell ref="BW77:BY77"/>
    <mergeCell ref="B77:AE77"/>
    <mergeCell ref="BJ77:BK77"/>
    <mergeCell ref="BL77:BN77"/>
    <mergeCell ref="AU81:AW81"/>
    <mergeCell ref="AX81:AZ81"/>
    <mergeCell ref="BT86:BV86"/>
    <mergeCell ref="BD86:BF86"/>
    <mergeCell ref="AF77:AH77"/>
    <mergeCell ref="AI77:AK77"/>
    <mergeCell ref="AI93:AK93"/>
    <mergeCell ref="AL92:AN92"/>
    <mergeCell ref="AR92:AT92"/>
    <mergeCell ref="AF75:AH75"/>
    <mergeCell ref="AO97:AQ97"/>
    <mergeCell ref="AR97:AT97"/>
    <mergeCell ref="AU97:AW97"/>
    <mergeCell ref="AX95:AZ95"/>
    <mergeCell ref="BA95:BC95"/>
    <mergeCell ref="BD95:BF95"/>
    <mergeCell ref="BG95:BI95"/>
    <mergeCell ref="AL96:AN96"/>
    <mergeCell ref="AO96:AQ96"/>
    <mergeCell ref="BL75:BN75"/>
    <mergeCell ref="BL95:BN95"/>
    <mergeCell ref="BO95:BQ95"/>
    <mergeCell ref="BQ104:BV104"/>
    <mergeCell ref="AL53:AN53"/>
    <mergeCell ref="BL72:BN72"/>
    <mergeCell ref="BD67:BF67"/>
    <mergeCell ref="BJ79:BK79"/>
    <mergeCell ref="BL79:BN79"/>
    <mergeCell ref="AL57:AN57"/>
    <mergeCell ref="AR71:AT71"/>
    <mergeCell ref="AO69:AQ69"/>
    <mergeCell ref="AL70:AN70"/>
    <mergeCell ref="AL64:AN64"/>
    <mergeCell ref="AO64:AQ64"/>
    <mergeCell ref="AO65:AQ65"/>
    <mergeCell ref="AR65:AT65"/>
    <mergeCell ref="AU65:AW65"/>
    <mergeCell ref="AX65:AZ65"/>
    <mergeCell ref="BL69:BN69"/>
    <mergeCell ref="AI104:BD104"/>
    <mergeCell ref="BG68:BI68"/>
    <mergeCell ref="AI67:AK67"/>
    <mergeCell ref="BL56:BN56"/>
    <mergeCell ref="BL62:BN62"/>
    <mergeCell ref="BJ62:BK62"/>
    <mergeCell ref="BG58:BI58"/>
    <mergeCell ref="BJ58:BK58"/>
    <mergeCell ref="BG57:BI57"/>
    <mergeCell ref="AI58:AK58"/>
    <mergeCell ref="BD57:BF57"/>
    <mergeCell ref="AR58:AT58"/>
    <mergeCell ref="BA53:BC53"/>
    <mergeCell ref="BO85:BQ85"/>
    <mergeCell ref="BL85:BN85"/>
    <mergeCell ref="DN52:DO52"/>
    <mergeCell ref="CU59:CW59"/>
    <mergeCell ref="CE82:CG82"/>
    <mergeCell ref="CJ76:CL76"/>
    <mergeCell ref="BR76:BS76"/>
    <mergeCell ref="BT76:BV76"/>
    <mergeCell ref="BW76:BY76"/>
    <mergeCell ref="BR68:BS68"/>
    <mergeCell ref="BW64:BY64"/>
    <mergeCell ref="BZ64:CA64"/>
    <mergeCell ref="CZ76:DB76"/>
    <mergeCell ref="BZ67:CA67"/>
    <mergeCell ref="CM82:CO82"/>
    <mergeCell ref="CZ82:DB82"/>
    <mergeCell ref="BR75:BS75"/>
    <mergeCell ref="CE72:CG72"/>
    <mergeCell ref="CH72:CI72"/>
    <mergeCell ref="CU73:CW73"/>
    <mergeCell ref="CZ75:DB75"/>
    <mergeCell ref="CB67:CD67"/>
    <mergeCell ref="BZ66:CA66"/>
    <mergeCell ref="CE67:CG67"/>
    <mergeCell ref="CJ71:CL71"/>
    <mergeCell ref="CP75:CQ75"/>
    <mergeCell ref="CP78:CQ78"/>
    <mergeCell ref="CR79:CT79"/>
    <mergeCell ref="CJ79:CL79"/>
    <mergeCell ref="CX72:CY72"/>
    <mergeCell ref="BZ79:CA79"/>
    <mergeCell ref="BT64:BV64"/>
    <mergeCell ref="BR71:BS71"/>
    <mergeCell ref="BR64:BS64"/>
    <mergeCell ref="DP86:DR86"/>
    <mergeCell ref="CM86:CO86"/>
    <mergeCell ref="B87:AE87"/>
    <mergeCell ref="CB87:CD87"/>
    <mergeCell ref="CE87:CG87"/>
    <mergeCell ref="CH87:CI87"/>
    <mergeCell ref="B88:AE88"/>
    <mergeCell ref="AF88:AH88"/>
    <mergeCell ref="DF63:DG63"/>
    <mergeCell ref="DH63:DJ63"/>
    <mergeCell ref="CB63:CD63"/>
    <mergeCell ref="DK63:DM63"/>
    <mergeCell ref="BW89:BY89"/>
    <mergeCell ref="DP63:DR63"/>
    <mergeCell ref="CZ63:DB63"/>
    <mergeCell ref="CU79:CW79"/>
    <mergeCell ref="CP71:CQ71"/>
    <mergeCell ref="CP76:CQ76"/>
    <mergeCell ref="CH63:CI63"/>
    <mergeCell ref="BZ82:CA82"/>
    <mergeCell ref="CH82:CI82"/>
    <mergeCell ref="CH69:CI69"/>
    <mergeCell ref="CX71:CY71"/>
    <mergeCell ref="CZ65:DB65"/>
    <mergeCell ref="CX63:CY63"/>
    <mergeCell ref="CR75:CT75"/>
    <mergeCell ref="CZ66:DB66"/>
    <mergeCell ref="CX73:CY73"/>
    <mergeCell ref="CZ73:DB73"/>
    <mergeCell ref="BW73:BY73"/>
    <mergeCell ref="CM79:CO79"/>
    <mergeCell ref="AF69:AH69"/>
    <mergeCell ref="BO62:BQ62"/>
    <mergeCell ref="BA58:BC58"/>
    <mergeCell ref="BJ70:BK70"/>
    <mergeCell ref="AO68:AQ68"/>
    <mergeCell ref="BJ68:BK68"/>
    <mergeCell ref="B65:AE65"/>
    <mergeCell ref="AF65:AH65"/>
    <mergeCell ref="AI65:AK65"/>
    <mergeCell ref="AL65:AN65"/>
    <mergeCell ref="B63:AE63"/>
    <mergeCell ref="AL69:AN69"/>
    <mergeCell ref="BA69:BC69"/>
    <mergeCell ref="AX68:AZ68"/>
    <mergeCell ref="AU63:AW63"/>
    <mergeCell ref="AR64:AT64"/>
    <mergeCell ref="AX64:AZ64"/>
    <mergeCell ref="AU64:AW64"/>
    <mergeCell ref="BA64:BC64"/>
    <mergeCell ref="AR63:AT63"/>
    <mergeCell ref="AF70:AH70"/>
    <mergeCell ref="BJ65:BK65"/>
    <mergeCell ref="AO70:AQ70"/>
    <mergeCell ref="AR70:AT70"/>
    <mergeCell ref="AU70:AW70"/>
    <mergeCell ref="AX70:AZ70"/>
    <mergeCell ref="BA70:BC70"/>
    <mergeCell ref="BG69:BI69"/>
    <mergeCell ref="AI68:AK68"/>
    <mergeCell ref="AL68:AN68"/>
    <mergeCell ref="BD70:BF70"/>
    <mergeCell ref="AF63:AH63"/>
    <mergeCell ref="AU58:AW58"/>
    <mergeCell ref="AF46:AH46"/>
    <mergeCell ref="AU53:AW53"/>
    <mergeCell ref="AX53:AZ53"/>
    <mergeCell ref="B60:AE60"/>
    <mergeCell ref="AF60:AH60"/>
    <mergeCell ref="AR62:AT62"/>
    <mergeCell ref="AI62:AK62"/>
    <mergeCell ref="AU62:AW62"/>
    <mergeCell ref="AX62:AZ62"/>
    <mergeCell ref="BA62:BC62"/>
    <mergeCell ref="AL62:AN62"/>
    <mergeCell ref="AO62:AQ62"/>
    <mergeCell ref="AU59:AW59"/>
    <mergeCell ref="AO60:AQ60"/>
    <mergeCell ref="AR60:AT60"/>
    <mergeCell ref="AX61:AZ61"/>
    <mergeCell ref="BG59:BI59"/>
    <mergeCell ref="AU60:AW60"/>
    <mergeCell ref="AF58:AH58"/>
    <mergeCell ref="AL60:AN60"/>
    <mergeCell ref="B62:AE62"/>
    <mergeCell ref="AF62:AH62"/>
    <mergeCell ref="B58:AE58"/>
    <mergeCell ref="AI61:AK61"/>
    <mergeCell ref="AL61:AN61"/>
    <mergeCell ref="AU61:AW61"/>
    <mergeCell ref="AI45:AK45"/>
    <mergeCell ref="AO45:AQ45"/>
    <mergeCell ref="AR45:AT45"/>
    <mergeCell ref="AI42:AK42"/>
    <mergeCell ref="AF43:AH43"/>
    <mergeCell ref="AI43:AK43"/>
    <mergeCell ref="B47:AE47"/>
    <mergeCell ref="AL42:AN42"/>
    <mergeCell ref="B55:AE55"/>
    <mergeCell ref="BA46:BC46"/>
    <mergeCell ref="BO47:BQ47"/>
    <mergeCell ref="BZ59:CA59"/>
    <mergeCell ref="CU58:CW58"/>
    <mergeCell ref="BZ56:CA56"/>
    <mergeCell ref="BW57:BY57"/>
    <mergeCell ref="BT55:BV55"/>
    <mergeCell ref="BW55:BY55"/>
    <mergeCell ref="BJ59:BK59"/>
    <mergeCell ref="BL59:BN59"/>
    <mergeCell ref="BD58:BF58"/>
    <mergeCell ref="CR51:CT51"/>
    <mergeCell ref="CR57:CT57"/>
    <mergeCell ref="CU54:CW54"/>
    <mergeCell ref="CR55:CT55"/>
    <mergeCell ref="BO57:BQ57"/>
    <mergeCell ref="BL47:BN47"/>
    <mergeCell ref="CB50:CD50"/>
    <mergeCell ref="BD53:BF53"/>
    <mergeCell ref="BG53:BI53"/>
    <mergeCell ref="BJ53:BK53"/>
    <mergeCell ref="BL53:BN53"/>
    <mergeCell ref="CU55:CW55"/>
    <mergeCell ref="CM54:CO54"/>
    <mergeCell ref="BG54:BI54"/>
    <mergeCell ref="CP54:CQ54"/>
    <mergeCell ref="CP56:CQ56"/>
    <mergeCell ref="BO53:BQ53"/>
    <mergeCell ref="BD56:BF56"/>
    <mergeCell ref="BO54:BQ54"/>
    <mergeCell ref="CP57:CQ57"/>
    <mergeCell ref="AF45:AH45"/>
    <mergeCell ref="B41:AE41"/>
    <mergeCell ref="AF41:AH41"/>
    <mergeCell ref="AF48:AH48"/>
    <mergeCell ref="B49:AE49"/>
    <mergeCell ref="AI46:AK46"/>
    <mergeCell ref="AR46:AT46"/>
    <mergeCell ref="AU45:AW45"/>
    <mergeCell ref="AX45:AZ45"/>
    <mergeCell ref="AO48:AQ48"/>
    <mergeCell ref="BD49:BF49"/>
    <mergeCell ref="BG49:BI49"/>
    <mergeCell ref="BJ49:BK49"/>
    <mergeCell ref="AU50:AW50"/>
    <mergeCell ref="AL47:AN47"/>
    <mergeCell ref="AO47:AQ47"/>
    <mergeCell ref="AR47:AT47"/>
    <mergeCell ref="AU47:AW47"/>
    <mergeCell ref="AX47:AZ47"/>
    <mergeCell ref="B48:AE48"/>
    <mergeCell ref="AU46:AW46"/>
    <mergeCell ref="AX46:AZ46"/>
    <mergeCell ref="B46:AE46"/>
    <mergeCell ref="B45:AE45"/>
    <mergeCell ref="AL45:AN45"/>
    <mergeCell ref="AF52:AH52"/>
    <mergeCell ref="AI52:AK52"/>
    <mergeCell ref="CU53:CW53"/>
    <mergeCell ref="BZ52:CA52"/>
    <mergeCell ref="AR53:AT53"/>
    <mergeCell ref="AF53:AH53"/>
    <mergeCell ref="DC55:DE55"/>
    <mergeCell ref="CZ51:DB51"/>
    <mergeCell ref="DC51:DE51"/>
    <mergeCell ref="DF51:DG51"/>
    <mergeCell ref="CX51:CY51"/>
    <mergeCell ref="CZ52:DB52"/>
    <mergeCell ref="DC52:DE52"/>
    <mergeCell ref="AL54:AN54"/>
    <mergeCell ref="AO54:AQ54"/>
    <mergeCell ref="AR54:AT54"/>
    <mergeCell ref="AL55:AN55"/>
    <mergeCell ref="AU54:AW54"/>
    <mergeCell ref="AX54:AZ54"/>
    <mergeCell ref="BA48:BC48"/>
    <mergeCell ref="AI47:AK47"/>
    <mergeCell ref="AI50:AK50"/>
    <mergeCell ref="AL50:AN50"/>
    <mergeCell ref="AF49:AH49"/>
    <mergeCell ref="AI49:AK49"/>
    <mergeCell ref="BJ46:BK46"/>
    <mergeCell ref="AF47:AH47"/>
    <mergeCell ref="BL49:BN49"/>
    <mergeCell ref="CR48:CT48"/>
    <mergeCell ref="BA54:BC54"/>
    <mergeCell ref="CX54:CY54"/>
    <mergeCell ref="DS49:DY49"/>
    <mergeCell ref="CM55:CO55"/>
    <mergeCell ref="CM46:CO46"/>
    <mergeCell ref="AO50:AQ50"/>
    <mergeCell ref="AL51:AN51"/>
    <mergeCell ref="AX51:AZ51"/>
    <mergeCell ref="BA51:BC51"/>
    <mergeCell ref="AL48:AN48"/>
    <mergeCell ref="DP49:DR49"/>
    <mergeCell ref="DP48:DR48"/>
    <mergeCell ref="BO46:BQ46"/>
    <mergeCell ref="BW46:BY46"/>
    <mergeCell ref="CZ48:DB48"/>
    <mergeCell ref="CM48:CO48"/>
    <mergeCell ref="CM57:CO57"/>
    <mergeCell ref="AL49:AN49"/>
    <mergeCell ref="AL46:AN46"/>
    <mergeCell ref="DS52:DY52"/>
    <mergeCell ref="DK50:DM50"/>
    <mergeCell ref="DP50:DR50"/>
    <mergeCell ref="DK55:DM55"/>
    <mergeCell ref="DS50:DY50"/>
    <mergeCell ref="DP51:DR51"/>
    <mergeCell ref="DP57:DR57"/>
    <mergeCell ref="DS54:DY54"/>
    <mergeCell ref="DS51:DY51"/>
    <mergeCell ref="CX56:CY56"/>
    <mergeCell ref="CZ56:DB56"/>
    <mergeCell ref="AX52:AZ52"/>
    <mergeCell ref="AR51:AT51"/>
    <mergeCell ref="AU51:AW51"/>
    <mergeCell ref="CU48:CW48"/>
    <mergeCell ref="BA59:BC59"/>
    <mergeCell ref="CE59:CG59"/>
    <mergeCell ref="CB58:CD58"/>
    <mergeCell ref="CE58:CG58"/>
    <mergeCell ref="CB59:CD59"/>
    <mergeCell ref="AX58:AZ58"/>
    <mergeCell ref="BL60:BN60"/>
    <mergeCell ref="CB56:CD56"/>
    <mergeCell ref="AO53:AQ53"/>
    <mergeCell ref="AO51:AQ51"/>
    <mergeCell ref="BZ61:CA61"/>
    <mergeCell ref="BW59:BY59"/>
    <mergeCell ref="BT58:BV58"/>
    <mergeCell ref="BW58:BY58"/>
    <mergeCell ref="BD60:BF60"/>
    <mergeCell ref="BG60:BI60"/>
    <mergeCell ref="BL55:BN55"/>
    <mergeCell ref="CE57:CG57"/>
    <mergeCell ref="CB54:CD54"/>
    <mergeCell ref="BJ54:BK54"/>
    <mergeCell ref="BZ55:CA55"/>
    <mergeCell ref="BD54:BF54"/>
    <mergeCell ref="BO60:BQ60"/>
    <mergeCell ref="BL54:BN54"/>
    <mergeCell ref="BL58:BN58"/>
    <mergeCell ref="BO58:BQ58"/>
    <mergeCell ref="BR58:BS58"/>
    <mergeCell ref="BA49:BC49"/>
    <mergeCell ref="AR68:AT68"/>
    <mergeCell ref="AO49:AQ49"/>
    <mergeCell ref="AR49:AT49"/>
    <mergeCell ref="AU49:AW49"/>
    <mergeCell ref="AR50:AT50"/>
    <mergeCell ref="AU48:AW48"/>
    <mergeCell ref="AX49:AZ49"/>
    <mergeCell ref="BT49:BV49"/>
    <mergeCell ref="BO50:BQ50"/>
    <mergeCell ref="BR50:BS50"/>
    <mergeCell ref="BO56:BQ56"/>
    <mergeCell ref="BZ51:CA51"/>
    <mergeCell ref="BT59:BV59"/>
    <mergeCell ref="BT48:BV48"/>
    <mergeCell ref="AO67:AQ67"/>
    <mergeCell ref="AR67:AT67"/>
    <mergeCell ref="BJ50:BK50"/>
    <mergeCell ref="BR56:BS56"/>
    <mergeCell ref="BT56:BV56"/>
    <mergeCell ref="BD55:BF55"/>
    <mergeCell ref="BG55:BI55"/>
    <mergeCell ref="BL52:BN52"/>
    <mergeCell ref="BG56:BI56"/>
    <mergeCell ref="BJ56:BK56"/>
    <mergeCell ref="BT50:BV50"/>
    <mergeCell ref="BT63:BV63"/>
    <mergeCell ref="AO57:AQ57"/>
    <mergeCell ref="AR59:AT59"/>
    <mergeCell ref="BZ53:CA53"/>
    <mergeCell ref="BD61:BF61"/>
    <mergeCell ref="BG61:BI61"/>
    <mergeCell ref="BA57:BC57"/>
    <mergeCell ref="BD51:BF51"/>
    <mergeCell ref="BG51:BI51"/>
    <mergeCell ref="BA61:BC61"/>
    <mergeCell ref="AX50:AZ50"/>
    <mergeCell ref="BA50:BC50"/>
    <mergeCell ref="CB55:CD55"/>
    <mergeCell ref="BW60:BY60"/>
    <mergeCell ref="BO51:BQ51"/>
    <mergeCell ref="BR51:BS51"/>
    <mergeCell ref="BT51:BV51"/>
    <mergeCell ref="BW51:BY51"/>
    <mergeCell ref="BL50:BN50"/>
    <mergeCell ref="B51:AE51"/>
    <mergeCell ref="AL52:AN52"/>
    <mergeCell ref="AO52:AQ52"/>
    <mergeCell ref="AR52:AT52"/>
    <mergeCell ref="B50:AE50"/>
    <mergeCell ref="AF50:AH50"/>
    <mergeCell ref="AX57:AZ57"/>
    <mergeCell ref="AO58:AQ58"/>
    <mergeCell ref="BR60:BS60"/>
    <mergeCell ref="BT60:BV60"/>
    <mergeCell ref="B53:AE53"/>
    <mergeCell ref="B52:AE52"/>
    <mergeCell ref="BJ52:BK52"/>
    <mergeCell ref="BJ60:BK60"/>
    <mergeCell ref="BZ60:CA60"/>
    <mergeCell ref="BW56:BY56"/>
    <mergeCell ref="CB53:CD53"/>
    <mergeCell ref="AX60:AZ60"/>
    <mergeCell ref="BA60:BC60"/>
    <mergeCell ref="BO41:BQ41"/>
    <mergeCell ref="BR41:BS41"/>
    <mergeCell ref="BR39:BS39"/>
    <mergeCell ref="BT39:BV39"/>
    <mergeCell ref="AO41:AQ41"/>
    <mergeCell ref="B40:AE40"/>
    <mergeCell ref="BZ38:CA38"/>
    <mergeCell ref="CP41:CQ41"/>
    <mergeCell ref="BJ41:BK41"/>
    <mergeCell ref="BL41:BN41"/>
    <mergeCell ref="BG41:BI41"/>
    <mergeCell ref="AU38:AW38"/>
    <mergeCell ref="BW38:BY38"/>
    <mergeCell ref="CB41:CD41"/>
    <mergeCell ref="CE41:CG41"/>
    <mergeCell ref="CH41:CI41"/>
    <mergeCell ref="CJ41:CL41"/>
    <mergeCell ref="CP40:CQ40"/>
    <mergeCell ref="AF39:AH39"/>
    <mergeCell ref="AI39:AK39"/>
    <mergeCell ref="AL39:AN39"/>
    <mergeCell ref="AR41:AT41"/>
    <mergeCell ref="AO38:AQ38"/>
    <mergeCell ref="BA39:BC39"/>
    <mergeCell ref="AO39:AQ39"/>
    <mergeCell ref="BJ39:BK39"/>
    <mergeCell ref="BL39:BN39"/>
    <mergeCell ref="BW40:BY40"/>
    <mergeCell ref="BW39:BY39"/>
    <mergeCell ref="BZ40:CA40"/>
    <mergeCell ref="BD40:BF40"/>
    <mergeCell ref="BG40:BI40"/>
    <mergeCell ref="DK53:DM53"/>
    <mergeCell ref="CZ54:DB54"/>
    <mergeCell ref="DS41:DY41"/>
    <mergeCell ref="DS40:DY40"/>
    <mergeCell ref="DH40:DJ40"/>
    <mergeCell ref="DK40:DM40"/>
    <mergeCell ref="DN40:DO40"/>
    <mergeCell ref="DK42:DM42"/>
    <mergeCell ref="DS42:DY42"/>
    <mergeCell ref="DN42:DO42"/>
    <mergeCell ref="DP38:DR38"/>
    <mergeCell ref="BT41:BV41"/>
    <mergeCell ref="CU42:CW42"/>
    <mergeCell ref="CU38:CW38"/>
    <mergeCell ref="CH38:CI38"/>
    <mergeCell ref="CP38:CQ38"/>
    <mergeCell ref="CR38:CT38"/>
    <mergeCell ref="DP41:DR41"/>
    <mergeCell ref="DP40:DR40"/>
    <mergeCell ref="DP39:DR39"/>
    <mergeCell ref="DH41:DJ41"/>
    <mergeCell ref="DC38:DE38"/>
    <mergeCell ref="CZ39:DB39"/>
    <mergeCell ref="DC39:DE39"/>
    <mergeCell ref="CM38:CO38"/>
    <mergeCell ref="CH39:CI39"/>
    <mergeCell ref="CB40:CD40"/>
    <mergeCell ref="CE40:CG40"/>
    <mergeCell ref="CE39:CG39"/>
    <mergeCell ref="BT42:BV42"/>
    <mergeCell ref="DF39:DG39"/>
    <mergeCell ref="CZ40:DB40"/>
    <mergeCell ref="AX59:AZ59"/>
    <mergeCell ref="BJ55:BK55"/>
    <mergeCell ref="DP70:DR70"/>
    <mergeCell ref="DP69:DR69"/>
    <mergeCell ref="CU64:CW64"/>
    <mergeCell ref="CX64:CY64"/>
    <mergeCell ref="CZ64:DB64"/>
    <mergeCell ref="DF68:DG68"/>
    <mergeCell ref="CZ70:DB70"/>
    <mergeCell ref="CX69:CY69"/>
    <mergeCell ref="CM50:CO50"/>
    <mergeCell ref="CM39:CO39"/>
    <mergeCell ref="CP39:CQ39"/>
    <mergeCell ref="CR39:CT39"/>
    <mergeCell ref="DF43:DG43"/>
    <mergeCell ref="CX45:CY45"/>
    <mergeCell ref="CR45:CT45"/>
    <mergeCell ref="CX41:CY41"/>
    <mergeCell ref="CZ41:DB41"/>
    <mergeCell ref="DP42:DR42"/>
    <mergeCell ref="CM45:CO45"/>
    <mergeCell ref="CU51:CW51"/>
    <mergeCell ref="DN53:DO53"/>
    <mergeCell ref="DP53:DR53"/>
    <mergeCell ref="DN50:DO50"/>
    <mergeCell ref="DH57:DJ57"/>
    <mergeCell ref="DF56:DG56"/>
    <mergeCell ref="CU56:CW56"/>
    <mergeCell ref="CZ47:DB47"/>
    <mergeCell ref="DC48:DE48"/>
    <mergeCell ref="CP46:CQ46"/>
    <mergeCell ref="DK47:DM47"/>
    <mergeCell ref="CZ72:DB72"/>
    <mergeCell ref="DC72:DE72"/>
    <mergeCell ref="CH47:CI47"/>
    <mergeCell ref="CE53:CG53"/>
    <mergeCell ref="CP69:CQ69"/>
    <mergeCell ref="CR77:CT77"/>
    <mergeCell ref="CU77:CW77"/>
    <mergeCell ref="CU52:CW52"/>
    <mergeCell ref="CX77:CY77"/>
    <mergeCell ref="CR61:CT61"/>
    <mergeCell ref="CU61:CW61"/>
    <mergeCell ref="BD50:BF50"/>
    <mergeCell ref="BW48:BY48"/>
    <mergeCell ref="BZ48:CA48"/>
    <mergeCell ref="CB48:CD48"/>
    <mergeCell ref="BT47:BV47"/>
    <mergeCell ref="CM47:CO47"/>
    <mergeCell ref="CP47:CQ47"/>
    <mergeCell ref="BW47:BY47"/>
    <mergeCell ref="BJ47:BK47"/>
    <mergeCell ref="DC54:DE54"/>
    <mergeCell ref="CR53:CT53"/>
    <mergeCell ref="CH53:CI53"/>
    <mergeCell ref="BW61:BY61"/>
    <mergeCell ref="BZ58:CA58"/>
    <mergeCell ref="CB60:CD60"/>
    <mergeCell ref="BR65:BS65"/>
    <mergeCell ref="BT65:BV65"/>
    <mergeCell ref="BW65:BY65"/>
    <mergeCell ref="BL65:BN65"/>
    <mergeCell ref="BO65:BQ65"/>
    <mergeCell ref="BL63:BN63"/>
    <mergeCell ref="DK39:DM39"/>
    <mergeCell ref="CZ42:DB42"/>
    <mergeCell ref="CU40:CW40"/>
    <mergeCell ref="DF42:DG42"/>
    <mergeCell ref="DC42:DE42"/>
    <mergeCell ref="DN63:DO63"/>
    <mergeCell ref="DH79:DJ79"/>
    <mergeCell ref="DH68:DJ68"/>
    <mergeCell ref="CX42:CY42"/>
    <mergeCell ref="DK41:DM41"/>
    <mergeCell ref="DN41:DO41"/>
    <mergeCell ref="DF38:DG38"/>
    <mergeCell ref="DH38:DJ38"/>
    <mergeCell ref="CU39:CW39"/>
    <mergeCell ref="CX39:CY39"/>
    <mergeCell ref="DK59:DM59"/>
    <mergeCell ref="DC79:DE79"/>
    <mergeCell ref="DN76:DO76"/>
    <mergeCell ref="DH70:DJ70"/>
    <mergeCell ref="DK70:DM70"/>
    <mergeCell ref="CU62:CW62"/>
    <mergeCell ref="CX60:CY60"/>
    <mergeCell ref="DK54:DM54"/>
    <mergeCell ref="DN64:DO64"/>
    <mergeCell ref="DN49:DO49"/>
    <mergeCell ref="DF49:DG49"/>
    <mergeCell ref="DH49:DJ49"/>
    <mergeCell ref="DH48:DJ48"/>
    <mergeCell ref="DF47:DG47"/>
    <mergeCell ref="DH51:DJ51"/>
    <mergeCell ref="DN54:DO54"/>
    <mergeCell ref="CZ62:DB62"/>
    <mergeCell ref="A1:DY1"/>
    <mergeCell ref="BL99:BS99"/>
    <mergeCell ref="BT99:CA99"/>
    <mergeCell ref="CB99:CI99"/>
    <mergeCell ref="CJ99:CQ99"/>
    <mergeCell ref="CM37:CO37"/>
    <mergeCell ref="AF37:AH37"/>
    <mergeCell ref="BZ94:CA94"/>
    <mergeCell ref="AO37:AQ37"/>
    <mergeCell ref="BT90:BV90"/>
    <mergeCell ref="BW90:BY90"/>
    <mergeCell ref="BD89:BF89"/>
    <mergeCell ref="BG89:BI89"/>
    <mergeCell ref="BD68:BF68"/>
    <mergeCell ref="BD62:BF62"/>
    <mergeCell ref="BG62:BI62"/>
    <mergeCell ref="AI88:AK88"/>
    <mergeCell ref="AU88:AW88"/>
    <mergeCell ref="BT75:BV75"/>
    <mergeCell ref="BG38:BI38"/>
    <mergeCell ref="BJ38:BK38"/>
    <mergeCell ref="BL38:BN38"/>
    <mergeCell ref="BO38:BQ38"/>
    <mergeCell ref="BR38:BS38"/>
    <mergeCell ref="CM90:CO90"/>
    <mergeCell ref="CX37:CY37"/>
    <mergeCell ref="BO86:BQ86"/>
    <mergeCell ref="BJ61:BK61"/>
    <mergeCell ref="B43:AE43"/>
    <mergeCell ref="BG50:BI50"/>
    <mergeCell ref="DC61:DE61"/>
    <mergeCell ref="A96:AK96"/>
    <mergeCell ref="AI95:AK95"/>
    <mergeCell ref="AL37:AN37"/>
    <mergeCell ref="AI37:AK37"/>
    <mergeCell ref="BT38:BV38"/>
    <mergeCell ref="BL42:BN42"/>
    <mergeCell ref="BL40:BN40"/>
    <mergeCell ref="BO40:BQ40"/>
    <mergeCell ref="BJ90:BK90"/>
    <mergeCell ref="BL90:BN90"/>
    <mergeCell ref="BO90:BQ90"/>
    <mergeCell ref="BR90:BS90"/>
    <mergeCell ref="BR40:BS40"/>
    <mergeCell ref="AI40:AK40"/>
    <mergeCell ref="BJ40:BK40"/>
    <mergeCell ref="AI41:AK41"/>
    <mergeCell ref="AL41:AN41"/>
    <mergeCell ref="AX38:AZ38"/>
    <mergeCell ref="BA38:BC38"/>
    <mergeCell ref="BD38:BF38"/>
    <mergeCell ref="BD48:BF48"/>
    <mergeCell ref="AX48:AZ48"/>
    <mergeCell ref="AU39:AW39"/>
    <mergeCell ref="AO46:AQ46"/>
    <mergeCell ref="BT57:BV57"/>
    <mergeCell ref="AI48:AK48"/>
    <mergeCell ref="AR48:AT48"/>
    <mergeCell ref="BJ51:BK51"/>
    <mergeCell ref="BL51:BN51"/>
    <mergeCell ref="AR39:AT39"/>
    <mergeCell ref="AI51:AK51"/>
    <mergeCell ref="AO77:AQ77"/>
    <mergeCell ref="AU52:AW52"/>
    <mergeCell ref="B95:AE95"/>
    <mergeCell ref="AF95:AH95"/>
    <mergeCell ref="CE42:CG42"/>
    <mergeCell ref="BA56:BC56"/>
    <mergeCell ref="CE54:CG54"/>
    <mergeCell ref="BL37:BN37"/>
    <mergeCell ref="AI38:AK38"/>
    <mergeCell ref="AL38:AN38"/>
    <mergeCell ref="CJ42:CL42"/>
    <mergeCell ref="CH42:CI42"/>
    <mergeCell ref="BT45:BV45"/>
    <mergeCell ref="BW45:BY45"/>
    <mergeCell ref="BR57:BS57"/>
    <mergeCell ref="BO55:BQ55"/>
    <mergeCell ref="BW50:BY50"/>
    <mergeCell ref="BR54:BS54"/>
    <mergeCell ref="BT54:BV54"/>
    <mergeCell ref="AF42:AH42"/>
    <mergeCell ref="AO42:AQ42"/>
    <mergeCell ref="AR42:AT42"/>
    <mergeCell ref="AU42:AW42"/>
    <mergeCell ref="AX42:AZ42"/>
    <mergeCell ref="BA42:BC42"/>
    <mergeCell ref="BD42:BF42"/>
    <mergeCell ref="BG42:BI42"/>
    <mergeCell ref="BJ42:BK42"/>
    <mergeCell ref="BG47:BI47"/>
    <mergeCell ref="BL46:BN46"/>
    <mergeCell ref="BL45:BN45"/>
    <mergeCell ref="BJ45:BK45"/>
    <mergeCell ref="AL43:AN43"/>
    <mergeCell ref="AO43:AQ43"/>
    <mergeCell ref="AO55:AQ55"/>
    <mergeCell ref="AR55:AT55"/>
    <mergeCell ref="AU55:AW55"/>
    <mergeCell ref="AX55:AZ55"/>
    <mergeCell ref="BA55:BC55"/>
    <mergeCell ref="AX56:AZ56"/>
    <mergeCell ref="BA40:BC40"/>
    <mergeCell ref="CH37:CI37"/>
    <mergeCell ref="CZ94:DB94"/>
    <mergeCell ref="DC94:DE94"/>
    <mergeCell ref="AF40:AH40"/>
    <mergeCell ref="BZ87:CA87"/>
    <mergeCell ref="B93:AE93"/>
    <mergeCell ref="AF93:AH93"/>
    <mergeCell ref="AX93:AZ93"/>
    <mergeCell ref="BA93:BC93"/>
    <mergeCell ref="BD93:BF93"/>
    <mergeCell ref="BD37:BF37"/>
    <mergeCell ref="BG37:BI37"/>
    <mergeCell ref="CP48:CQ48"/>
    <mergeCell ref="CX47:CY47"/>
    <mergeCell ref="AF51:AH51"/>
    <mergeCell ref="AR37:AT37"/>
    <mergeCell ref="BZ37:CA37"/>
    <mergeCell ref="AR43:AT43"/>
    <mergeCell ref="AU43:AW43"/>
    <mergeCell ref="AX43:AZ43"/>
    <mergeCell ref="BA44:BC44"/>
    <mergeCell ref="BD44:BF44"/>
    <mergeCell ref="BG44:BI44"/>
    <mergeCell ref="BJ44:BK44"/>
    <mergeCell ref="BL44:BN44"/>
    <mergeCell ref="B37:AE37"/>
    <mergeCell ref="AU37:AW37"/>
    <mergeCell ref="BO42:BQ42"/>
    <mergeCell ref="B38:AE38"/>
    <mergeCell ref="CZ8:DI8"/>
    <mergeCell ref="AI53:AK53"/>
    <mergeCell ref="BR15:BS16"/>
    <mergeCell ref="BT15:CA15"/>
    <mergeCell ref="CB15:CI15"/>
    <mergeCell ref="CL15:CQ15"/>
    <mergeCell ref="CT15:DA15"/>
    <mergeCell ref="CJ15:CK16"/>
    <mergeCell ref="CR15:CS16"/>
    <mergeCell ref="CF16:CG16"/>
    <mergeCell ref="CH16:CI16"/>
    <mergeCell ref="CL16:CM16"/>
    <mergeCell ref="CN16:CO16"/>
    <mergeCell ref="CP16:CQ16"/>
    <mergeCell ref="CT16:CU16"/>
    <mergeCell ref="CV16:CW16"/>
    <mergeCell ref="CX16:CY16"/>
    <mergeCell ref="CZ16:DA16"/>
    <mergeCell ref="BO44:BQ44"/>
    <mergeCell ref="BR44:BS44"/>
    <mergeCell ref="BR48:BS48"/>
    <mergeCell ref="BL48:BN48"/>
    <mergeCell ref="BG48:BI48"/>
    <mergeCell ref="BJ48:BK48"/>
    <mergeCell ref="BA45:BC45"/>
    <mergeCell ref="DH37:DJ37"/>
    <mergeCell ref="DC40:DE40"/>
    <mergeCell ref="DF40:DG40"/>
    <mergeCell ref="P16:Q16"/>
    <mergeCell ref="P17:Q17"/>
    <mergeCell ref="P18:Q18"/>
    <mergeCell ref="P19:Q19"/>
    <mergeCell ref="P20:Q20"/>
    <mergeCell ref="R15:S16"/>
    <mergeCell ref="R17:S17"/>
    <mergeCell ref="R18:S18"/>
    <mergeCell ref="AO61:AQ61"/>
    <mergeCell ref="AR61:AT61"/>
    <mergeCell ref="B57:AE57"/>
    <mergeCell ref="AF57:AH57"/>
    <mergeCell ref="R19:S19"/>
    <mergeCell ref="R20:S20"/>
    <mergeCell ref="Z17:AA17"/>
    <mergeCell ref="T17:U17"/>
    <mergeCell ref="T18:U18"/>
    <mergeCell ref="T19:U19"/>
    <mergeCell ref="T20:U20"/>
    <mergeCell ref="V17:W17"/>
    <mergeCell ref="V18:W18"/>
    <mergeCell ref="V19:W19"/>
    <mergeCell ref="V20:W20"/>
    <mergeCell ref="X17:Y17"/>
    <mergeCell ref="AB17:AC17"/>
    <mergeCell ref="AB18:AC18"/>
    <mergeCell ref="AB19:AC19"/>
    <mergeCell ref="AB20:AC20"/>
    <mergeCell ref="X18:Y18"/>
    <mergeCell ref="AF38:AH38"/>
    <mergeCell ref="X19:Y19"/>
    <mergeCell ref="X20:Y20"/>
    <mergeCell ref="DB15:DD16"/>
    <mergeCell ref="BT17:BU17"/>
    <mergeCell ref="BV17:BW17"/>
    <mergeCell ref="CD19:CE19"/>
    <mergeCell ref="CF19:CG19"/>
    <mergeCell ref="AI57:AK57"/>
    <mergeCell ref="BJ57:BK57"/>
    <mergeCell ref="BL57:BN57"/>
    <mergeCell ref="BL30:BS30"/>
    <mergeCell ref="B56:AE56"/>
    <mergeCell ref="AF56:AH56"/>
    <mergeCell ref="BL61:BN61"/>
    <mergeCell ref="BO61:BQ61"/>
    <mergeCell ref="BR61:BS61"/>
    <mergeCell ref="BT61:BV61"/>
    <mergeCell ref="BG31:BI31"/>
    <mergeCell ref="BD30:BK30"/>
    <mergeCell ref="AR57:AT57"/>
    <mergeCell ref="T15:AA15"/>
    <mergeCell ref="AB15:AI15"/>
    <mergeCell ref="AB16:AC16"/>
    <mergeCell ref="AD16:AE16"/>
    <mergeCell ref="AF16:AG16"/>
    <mergeCell ref="AH16:AI16"/>
    <mergeCell ref="AF19:AG19"/>
    <mergeCell ref="AF17:AG17"/>
    <mergeCell ref="AF18:AG18"/>
    <mergeCell ref="AF20:AG20"/>
    <mergeCell ref="AH17:AI17"/>
    <mergeCell ref="AH18:AI18"/>
    <mergeCell ref="AH20:AI20"/>
    <mergeCell ref="AH19:AI19"/>
    <mergeCell ref="A15:A16"/>
    <mergeCell ref="F18:G18"/>
    <mergeCell ref="F19:G19"/>
    <mergeCell ref="F20:G20"/>
    <mergeCell ref="B15:I15"/>
    <mergeCell ref="H17:I17"/>
    <mergeCell ref="H18:I18"/>
    <mergeCell ref="H19:I19"/>
    <mergeCell ref="H20:I20"/>
    <mergeCell ref="L15:Q15"/>
    <mergeCell ref="J15:K16"/>
    <mergeCell ref="J17:K17"/>
    <mergeCell ref="J18:K18"/>
    <mergeCell ref="J19:K19"/>
    <mergeCell ref="J20:K20"/>
    <mergeCell ref="L16:M16"/>
    <mergeCell ref="L17:M17"/>
    <mergeCell ref="L18:M18"/>
    <mergeCell ref="L19:M19"/>
    <mergeCell ref="L20:M20"/>
    <mergeCell ref="N16:O16"/>
    <mergeCell ref="N17:O17"/>
    <mergeCell ref="N18:O18"/>
    <mergeCell ref="B16:C16"/>
    <mergeCell ref="B17:C17"/>
    <mergeCell ref="B18:C18"/>
    <mergeCell ref="B19:C19"/>
    <mergeCell ref="B20:C20"/>
    <mergeCell ref="D16:E16"/>
    <mergeCell ref="F16:G16"/>
    <mergeCell ref="H16:I16"/>
    <mergeCell ref="D17:E17"/>
    <mergeCell ref="A28:A31"/>
    <mergeCell ref="BD28:DO28"/>
    <mergeCell ref="B35:AE35"/>
    <mergeCell ref="AF35:AH35"/>
    <mergeCell ref="AI35:AK35"/>
    <mergeCell ref="AL35:AN35"/>
    <mergeCell ref="AO35:AQ35"/>
    <mergeCell ref="AR35:AT35"/>
    <mergeCell ref="AU35:AW35"/>
    <mergeCell ref="D18:E18"/>
    <mergeCell ref="D19:E19"/>
    <mergeCell ref="D20:E20"/>
    <mergeCell ref="F17:G17"/>
    <mergeCell ref="N19:O19"/>
    <mergeCell ref="N20:O20"/>
    <mergeCell ref="BT30:CA30"/>
    <mergeCell ref="AL33:AN33"/>
    <mergeCell ref="AO33:AQ33"/>
    <mergeCell ref="AR33:AT33"/>
    <mergeCell ref="AF28:AH31"/>
    <mergeCell ref="BW32:BY32"/>
    <mergeCell ref="BZ32:CA32"/>
    <mergeCell ref="BD29:BS29"/>
    <mergeCell ref="CB30:CI30"/>
    <mergeCell ref="CJ29:CY29"/>
    <mergeCell ref="CJ30:CQ30"/>
    <mergeCell ref="CR30:CY30"/>
    <mergeCell ref="AU33:AW33"/>
    <mergeCell ref="AX32:AZ32"/>
    <mergeCell ref="BA32:BC32"/>
    <mergeCell ref="BD32:BF32"/>
    <mergeCell ref="BG32:BI32"/>
    <mergeCell ref="Z18:AA18"/>
    <mergeCell ref="BJ32:BK32"/>
    <mergeCell ref="BW31:BY31"/>
    <mergeCell ref="CX32:CY32"/>
    <mergeCell ref="BG33:BI33"/>
    <mergeCell ref="BJ33:BK33"/>
    <mergeCell ref="T16:U16"/>
    <mergeCell ref="V16:W16"/>
    <mergeCell ref="X16:Y16"/>
    <mergeCell ref="Z16:AA16"/>
    <mergeCell ref="AD17:AE17"/>
    <mergeCell ref="AD18:AE18"/>
    <mergeCell ref="AD19:AE19"/>
    <mergeCell ref="AD20:AE20"/>
    <mergeCell ref="B90:AE90"/>
    <mergeCell ref="AL90:AN90"/>
    <mergeCell ref="AO90:AQ90"/>
    <mergeCell ref="AU75:AW75"/>
    <mergeCell ref="AX75:AZ75"/>
    <mergeCell ref="BA75:BC75"/>
    <mergeCell ref="BD75:BF75"/>
    <mergeCell ref="BG75:BI75"/>
    <mergeCell ref="AI28:AK31"/>
    <mergeCell ref="AR30:AT31"/>
    <mergeCell ref="AU30:AW31"/>
    <mergeCell ref="AX30:AZ31"/>
    <mergeCell ref="BA30:BC31"/>
    <mergeCell ref="BD31:BF31"/>
    <mergeCell ref="AU57:AW57"/>
    <mergeCell ref="BL31:BN31"/>
    <mergeCell ref="BO31:BQ31"/>
    <mergeCell ref="AX35:AZ35"/>
    <mergeCell ref="BA35:BC35"/>
    <mergeCell ref="AR29:BC29"/>
    <mergeCell ref="AL28:BC28"/>
    <mergeCell ref="AL29:AN31"/>
    <mergeCell ref="AO29:AQ31"/>
    <mergeCell ref="B28:AE31"/>
    <mergeCell ref="AX86:AZ86"/>
    <mergeCell ref="BA86:BC86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32:AE32"/>
    <mergeCell ref="B36:AE36"/>
    <mergeCell ref="AF36:AH36"/>
    <mergeCell ref="AI36:AK36"/>
    <mergeCell ref="AL36:AN36"/>
    <mergeCell ref="AL40:AN40"/>
    <mergeCell ref="AO40:AQ40"/>
    <mergeCell ref="AR40:AT40"/>
    <mergeCell ref="AU40:AW40"/>
    <mergeCell ref="AX40:AZ40"/>
    <mergeCell ref="AR38:AT38"/>
    <mergeCell ref="B42:AE42"/>
    <mergeCell ref="B39:AE39"/>
    <mergeCell ref="B33:AE33"/>
    <mergeCell ref="AF33:AH33"/>
    <mergeCell ref="AI33:AK33"/>
    <mergeCell ref="CR37:CT37"/>
    <mergeCell ref="AO36:AQ36"/>
    <mergeCell ref="AR36:AT36"/>
    <mergeCell ref="B34:AE34"/>
    <mergeCell ref="AF34:AH34"/>
    <mergeCell ref="BW35:BY35"/>
    <mergeCell ref="CB35:CD35"/>
    <mergeCell ref="CE35:CG35"/>
    <mergeCell ref="CH35:CI35"/>
    <mergeCell ref="CE36:CG36"/>
    <mergeCell ref="CH36:CI36"/>
    <mergeCell ref="CJ36:CL36"/>
    <mergeCell ref="CM36:CO36"/>
    <mergeCell ref="CP36:CQ36"/>
    <mergeCell ref="CR36:CT36"/>
    <mergeCell ref="BD35:BF35"/>
    <mergeCell ref="BG35:BI35"/>
    <mergeCell ref="BJ35:BK35"/>
    <mergeCell ref="BL35:BN35"/>
    <mergeCell ref="BO35:BQ35"/>
    <mergeCell ref="BL33:BN33"/>
    <mergeCell ref="BO33:BQ33"/>
    <mergeCell ref="CB33:CD33"/>
    <mergeCell ref="CE33:CG33"/>
    <mergeCell ref="CH33:CI33"/>
    <mergeCell ref="BG36:BI36"/>
    <mergeCell ref="BJ36:BK36"/>
    <mergeCell ref="BJ34:BK34"/>
    <mergeCell ref="BL34:BN34"/>
    <mergeCell ref="AU36:AW36"/>
    <mergeCell ref="AX36:AZ36"/>
    <mergeCell ref="BT32:BV32"/>
    <mergeCell ref="BR31:BS31"/>
    <mergeCell ref="BT31:BV31"/>
    <mergeCell ref="BR35:BS35"/>
    <mergeCell ref="BT35:BV35"/>
    <mergeCell ref="CH31:CI31"/>
    <mergeCell ref="CB31:CD31"/>
    <mergeCell ref="CE31:CG31"/>
    <mergeCell ref="CE60:CG60"/>
    <mergeCell ref="CR42:CT42"/>
    <mergeCell ref="BW41:BY41"/>
    <mergeCell ref="BZ41:CA41"/>
    <mergeCell ref="CE38:CG38"/>
    <mergeCell ref="CJ38:CL38"/>
    <mergeCell ref="CB52:CD52"/>
    <mergeCell ref="BR52:BS52"/>
    <mergeCell ref="BT52:BV52"/>
    <mergeCell ref="BW52:BY52"/>
    <mergeCell ref="CB51:CD51"/>
    <mergeCell ref="CB47:CD47"/>
    <mergeCell ref="CE48:CG48"/>
    <mergeCell ref="CJ46:CL46"/>
    <mergeCell ref="BT36:BV36"/>
    <mergeCell ref="BW36:BY36"/>
    <mergeCell ref="BZ36:CA36"/>
    <mergeCell ref="CB36:CD36"/>
    <mergeCell ref="BR36:BS36"/>
    <mergeCell ref="CR40:CT40"/>
    <mergeCell ref="CB38:CD38"/>
    <mergeCell ref="CJ39:CL39"/>
    <mergeCell ref="BZ39:CA39"/>
    <mergeCell ref="BZ50:CA50"/>
    <mergeCell ref="BM22:BZ22"/>
    <mergeCell ref="CU37:CW37"/>
    <mergeCell ref="CR31:CT31"/>
    <mergeCell ref="CU31:CW31"/>
    <mergeCell ref="CH32:CI32"/>
    <mergeCell ref="CJ32:CL32"/>
    <mergeCell ref="CM32:CO32"/>
    <mergeCell ref="CJ34:CL34"/>
    <mergeCell ref="CM34:CO34"/>
    <mergeCell ref="BR34:BS34"/>
    <mergeCell ref="BT34:BV34"/>
    <mergeCell ref="BW34:BY34"/>
    <mergeCell ref="CU36:CW36"/>
    <mergeCell ref="CJ31:CL31"/>
    <mergeCell ref="CM31:CO31"/>
    <mergeCell ref="BL36:BN36"/>
    <mergeCell ref="BO36:BQ36"/>
    <mergeCell ref="CB32:CD32"/>
    <mergeCell ref="CE32:CG32"/>
    <mergeCell ref="CP31:CQ31"/>
    <mergeCell ref="CE34:CG34"/>
    <mergeCell ref="CH34:CI34"/>
    <mergeCell ref="CR33:CT33"/>
    <mergeCell ref="CP33:CQ33"/>
    <mergeCell ref="BW37:BY37"/>
    <mergeCell ref="CB37:CD37"/>
    <mergeCell ref="CE37:CG37"/>
    <mergeCell ref="CJ37:CL37"/>
    <mergeCell ref="BZ31:CA31"/>
    <mergeCell ref="BL32:BN32"/>
    <mergeCell ref="BO32:BQ32"/>
    <mergeCell ref="BR32:BS32"/>
    <mergeCell ref="CX31:CY31"/>
    <mergeCell ref="CZ32:DB32"/>
    <mergeCell ref="DK18:DM18"/>
    <mergeCell ref="DE19:DG19"/>
    <mergeCell ref="DH19:DJ19"/>
    <mergeCell ref="DK19:DM19"/>
    <mergeCell ref="DE20:DG20"/>
    <mergeCell ref="DH20:DJ20"/>
    <mergeCell ref="DK20:DM20"/>
    <mergeCell ref="DE21:DG21"/>
    <mergeCell ref="DF31:DG31"/>
    <mergeCell ref="DH31:DJ31"/>
    <mergeCell ref="DK31:DM31"/>
    <mergeCell ref="CV17:CW17"/>
    <mergeCell ref="CX17:CY17"/>
    <mergeCell ref="CZ18:DA18"/>
    <mergeCell ref="CK22:CQ22"/>
    <mergeCell ref="DC32:DE32"/>
    <mergeCell ref="CZ31:DB31"/>
    <mergeCell ref="CR32:CT32"/>
    <mergeCell ref="CU32:CW32"/>
    <mergeCell ref="DW15:DY16"/>
    <mergeCell ref="CZ17:DA17"/>
    <mergeCell ref="CH19:CI19"/>
    <mergeCell ref="CJ19:CK19"/>
    <mergeCell ref="CL19:CM19"/>
    <mergeCell ref="CB17:CC17"/>
    <mergeCell ref="CZ29:DO29"/>
    <mergeCell ref="CZ30:DG30"/>
    <mergeCell ref="DH30:DO30"/>
    <mergeCell ref="DE15:DG16"/>
    <mergeCell ref="DH15:DJ16"/>
    <mergeCell ref="DK15:DM16"/>
    <mergeCell ref="DN15:DP16"/>
    <mergeCell ref="DQ15:DS16"/>
    <mergeCell ref="BX16:BY16"/>
    <mergeCell ref="BZ16:CA16"/>
    <mergeCell ref="CB16:CC16"/>
    <mergeCell ref="CD16:CE16"/>
    <mergeCell ref="DN21:DP21"/>
    <mergeCell ref="DQ21:DS21"/>
    <mergeCell ref="DK17:DM17"/>
    <mergeCell ref="BX17:BY17"/>
    <mergeCell ref="BZ17:CA17"/>
    <mergeCell ref="CH17:CI17"/>
    <mergeCell ref="CJ17:CK17"/>
    <mergeCell ref="CL17:CM17"/>
    <mergeCell ref="CN17:CO17"/>
    <mergeCell ref="BT29:CI29"/>
    <mergeCell ref="CF17:CG17"/>
    <mergeCell ref="CP17:CQ17"/>
    <mergeCell ref="CR17:CS17"/>
    <mergeCell ref="CT17:CU17"/>
    <mergeCell ref="BT19:BU19"/>
    <mergeCell ref="BV19:BW19"/>
    <mergeCell ref="BX19:BY19"/>
    <mergeCell ref="CX18:CY18"/>
    <mergeCell ref="BH18:BI18"/>
    <mergeCell ref="BF18:BG18"/>
    <mergeCell ref="BR19:BS19"/>
    <mergeCell ref="BF20:BG20"/>
    <mergeCell ref="BH20:BI20"/>
    <mergeCell ref="BJ20:BK20"/>
    <mergeCell ref="BL20:BM20"/>
    <mergeCell ref="CV18:CW18"/>
    <mergeCell ref="BP18:BQ18"/>
    <mergeCell ref="BR18:BS18"/>
    <mergeCell ref="CF18:CG18"/>
    <mergeCell ref="CN20:CO20"/>
    <mergeCell ref="CP20:CQ20"/>
    <mergeCell ref="CR20:CS20"/>
    <mergeCell ref="CT19:CU19"/>
    <mergeCell ref="CV19:CW19"/>
    <mergeCell ref="CR19:CS19"/>
    <mergeCell ref="CX19:CY19"/>
    <mergeCell ref="CB19:CC19"/>
    <mergeCell ref="BT18:BU18"/>
    <mergeCell ref="BV18:BW18"/>
    <mergeCell ref="BX18:BY18"/>
    <mergeCell ref="BZ18:CA18"/>
    <mergeCell ref="CH20:CI20"/>
    <mergeCell ref="BZ19:CA19"/>
    <mergeCell ref="BR17:BS17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CB18:CC18"/>
    <mergeCell ref="CR18:CS18"/>
    <mergeCell ref="CT18:CU18"/>
    <mergeCell ref="CZ20:DA20"/>
    <mergeCell ref="CZ19:DA19"/>
    <mergeCell ref="DH21:DJ21"/>
    <mergeCell ref="DK21:DM21"/>
    <mergeCell ref="CT20:CU20"/>
    <mergeCell ref="CV20:CW20"/>
    <mergeCell ref="DE18:DG18"/>
    <mergeCell ref="DH18:DJ18"/>
    <mergeCell ref="CD18:CE18"/>
    <mergeCell ref="CH18:CI18"/>
    <mergeCell ref="CJ18:CK18"/>
    <mergeCell ref="CL18:CM18"/>
    <mergeCell ref="CN18:CO18"/>
    <mergeCell ref="CP18:CQ18"/>
    <mergeCell ref="CJ20:CK20"/>
    <mergeCell ref="CL20:CM20"/>
    <mergeCell ref="CX20:CY20"/>
    <mergeCell ref="CN19:CO19"/>
    <mergeCell ref="CP19:CQ19"/>
    <mergeCell ref="BP17:BQ17"/>
    <mergeCell ref="AJ15:AK16"/>
    <mergeCell ref="AJ17:AK17"/>
    <mergeCell ref="AL18:AM18"/>
    <mergeCell ref="AL19:AM19"/>
    <mergeCell ref="AL20:AM20"/>
    <mergeCell ref="AN16:AO16"/>
    <mergeCell ref="AP16:AQ16"/>
    <mergeCell ref="AT16:AU16"/>
    <mergeCell ref="AJ18:AK18"/>
    <mergeCell ref="AJ19:AK19"/>
    <mergeCell ref="AJ20:AK20"/>
    <mergeCell ref="AL15:AQ15"/>
    <mergeCell ref="AR15:AS16"/>
    <mergeCell ref="AT15:AY15"/>
    <mergeCell ref="AL16:AM16"/>
    <mergeCell ref="AL17:AM17"/>
    <mergeCell ref="AV18:AW18"/>
    <mergeCell ref="AX18:AY18"/>
    <mergeCell ref="AX19:AY19"/>
    <mergeCell ref="BF19:BG19"/>
    <mergeCell ref="BB15:BI15"/>
    <mergeCell ref="BJ15:BK16"/>
    <mergeCell ref="BL15:BQ15"/>
    <mergeCell ref="AV19:AW19"/>
    <mergeCell ref="AZ19:BA19"/>
    <mergeCell ref="BJ18:BK18"/>
    <mergeCell ref="BL18:BM18"/>
    <mergeCell ref="BN18:BO18"/>
    <mergeCell ref="BB19:BC19"/>
    <mergeCell ref="BD19:BE19"/>
    <mergeCell ref="AN20:AO20"/>
    <mergeCell ref="AP17:AQ17"/>
    <mergeCell ref="AP18:AQ18"/>
    <mergeCell ref="AP19:AQ19"/>
    <mergeCell ref="AP20:AQ20"/>
    <mergeCell ref="AR17:AS17"/>
    <mergeCell ref="AR18:AS18"/>
    <mergeCell ref="AR19:AS19"/>
    <mergeCell ref="AR20:AS20"/>
    <mergeCell ref="AT17:AU17"/>
    <mergeCell ref="AT18:AU18"/>
    <mergeCell ref="AT19:AU19"/>
    <mergeCell ref="AT20:AU20"/>
    <mergeCell ref="AZ18:BA18"/>
    <mergeCell ref="AV20:AW20"/>
    <mergeCell ref="AX20:AY20"/>
    <mergeCell ref="BB18:BC18"/>
    <mergeCell ref="BD18:BE18"/>
    <mergeCell ref="AZ20:BA20"/>
    <mergeCell ref="CD17:CE17"/>
    <mergeCell ref="BZ33:CA33"/>
    <mergeCell ref="M8:W8"/>
    <mergeCell ref="AN17:AO17"/>
    <mergeCell ref="AN18:AO18"/>
    <mergeCell ref="AN19:AO19"/>
    <mergeCell ref="AV16:AW16"/>
    <mergeCell ref="AX16:AY16"/>
    <mergeCell ref="BB16:BC16"/>
    <mergeCell ref="BD16:BE16"/>
    <mergeCell ref="BF16:BG16"/>
    <mergeCell ref="BH16:BI16"/>
    <mergeCell ref="BL16:BM16"/>
    <mergeCell ref="BN16:BO16"/>
    <mergeCell ref="BP16:BQ16"/>
    <mergeCell ref="BT16:BU16"/>
    <mergeCell ref="BV16:BW16"/>
    <mergeCell ref="AV17:AW17"/>
    <mergeCell ref="AX17:AY17"/>
    <mergeCell ref="BH19:BI19"/>
    <mergeCell ref="BJ19:BK19"/>
    <mergeCell ref="BL19:BM19"/>
    <mergeCell ref="BN19:BO19"/>
    <mergeCell ref="AZ17:BA17"/>
    <mergeCell ref="BP19:BQ19"/>
    <mergeCell ref="BB17:BC17"/>
    <mergeCell ref="BD17:BE17"/>
    <mergeCell ref="BF17:BG17"/>
    <mergeCell ref="BH17:BI17"/>
    <mergeCell ref="BJ17:BK17"/>
    <mergeCell ref="BL17:BM17"/>
    <mergeCell ref="BN17:BO17"/>
    <mergeCell ref="AZ15:BA16"/>
    <mergeCell ref="AF32:AH32"/>
    <mergeCell ref="AI32:AK32"/>
    <mergeCell ref="AL32:AN32"/>
    <mergeCell ref="AO32:AQ32"/>
    <mergeCell ref="AR32:AT32"/>
    <mergeCell ref="AU32:AW32"/>
    <mergeCell ref="DS35:DY35"/>
    <mergeCell ref="DF32:DG32"/>
    <mergeCell ref="DH32:DJ32"/>
    <mergeCell ref="BB20:BC20"/>
    <mergeCell ref="BD20:BE20"/>
    <mergeCell ref="O22:P22"/>
    <mergeCell ref="O24:P24"/>
    <mergeCell ref="Q22:R22"/>
    <mergeCell ref="Q24:R24"/>
    <mergeCell ref="S22:AE22"/>
    <mergeCell ref="S24:AE24"/>
    <mergeCell ref="AK22:AL22"/>
    <mergeCell ref="AK24:AL24"/>
    <mergeCell ref="AM22:AN22"/>
    <mergeCell ref="AM24:AN24"/>
    <mergeCell ref="AO22:AX22"/>
    <mergeCell ref="AO24:BC24"/>
    <mergeCell ref="BI22:BJ22"/>
    <mergeCell ref="BI24:BJ24"/>
    <mergeCell ref="BK22:BL22"/>
    <mergeCell ref="BK24:BL24"/>
    <mergeCell ref="BM24:BX24"/>
    <mergeCell ref="DC31:DE31"/>
    <mergeCell ref="DQ20:DS20"/>
    <mergeCell ref="DH33:DJ33"/>
    <mergeCell ref="Z19:AA19"/>
    <mergeCell ref="Z20:AA20"/>
    <mergeCell ref="DC33:DE33"/>
    <mergeCell ref="BR33:BS33"/>
    <mergeCell ref="BT33:BV33"/>
    <mergeCell ref="BW33:BY33"/>
    <mergeCell ref="BN20:BO20"/>
    <mergeCell ref="DN34:DO34"/>
    <mergeCell ref="CR35:CT35"/>
    <mergeCell ref="CU35:CW35"/>
    <mergeCell ref="CX35:CY35"/>
    <mergeCell ref="CZ35:DB35"/>
    <mergeCell ref="DC35:DE35"/>
    <mergeCell ref="DF35:DG35"/>
    <mergeCell ref="DH35:DJ35"/>
    <mergeCell ref="DK35:DM35"/>
    <mergeCell ref="DN35:DO35"/>
    <mergeCell ref="CJ35:CL35"/>
    <mergeCell ref="CM35:CO35"/>
    <mergeCell ref="CP35:CQ35"/>
    <mergeCell ref="CJ33:CL33"/>
    <mergeCell ref="CM33:CO33"/>
    <mergeCell ref="BZ35:CA35"/>
    <mergeCell ref="BZ34:CA34"/>
    <mergeCell ref="CB34:CD34"/>
    <mergeCell ref="CG22:CH22"/>
    <mergeCell ref="CI22:CJ22"/>
    <mergeCell ref="AX33:AZ33"/>
    <mergeCell ref="BA33:BC33"/>
    <mergeCell ref="BD33:BF33"/>
    <mergeCell ref="BJ31:BK31"/>
    <mergeCell ref="BO34:BQ34"/>
    <mergeCell ref="DW17:DY17"/>
    <mergeCell ref="DW18:DY18"/>
    <mergeCell ref="DW19:DY19"/>
    <mergeCell ref="DW20:DY20"/>
    <mergeCell ref="DW21:DY21"/>
    <mergeCell ref="DB18:DD18"/>
    <mergeCell ref="DB19:DD19"/>
    <mergeCell ref="DB20:DD20"/>
    <mergeCell ref="DB21:DD21"/>
    <mergeCell ref="DP28:DR31"/>
    <mergeCell ref="DS28:DY31"/>
    <mergeCell ref="DK32:DM32"/>
    <mergeCell ref="DN32:DO32"/>
    <mergeCell ref="DP32:DR32"/>
    <mergeCell ref="DS32:DY32"/>
    <mergeCell ref="DK33:DM33"/>
    <mergeCell ref="DN33:DO33"/>
    <mergeCell ref="DB17:DD17"/>
    <mergeCell ref="DN17:DP17"/>
    <mergeCell ref="DQ17:DS17"/>
    <mergeCell ref="DF33:DG33"/>
    <mergeCell ref="DN18:DP18"/>
    <mergeCell ref="DN19:DP19"/>
    <mergeCell ref="DN20:DP20"/>
    <mergeCell ref="DQ18:DS18"/>
    <mergeCell ref="DQ19:DS19"/>
    <mergeCell ref="DE17:DG17"/>
    <mergeCell ref="DH17:DJ17"/>
    <mergeCell ref="DN31:DO31"/>
    <mergeCell ref="DP33:DR33"/>
    <mergeCell ref="DS33:DY33"/>
    <mergeCell ref="DP34:DR34"/>
    <mergeCell ref="CP34:CQ34"/>
    <mergeCell ref="CR34:CT34"/>
    <mergeCell ref="CU34:CW34"/>
    <mergeCell ref="CX34:CY34"/>
    <mergeCell ref="CZ34:DB34"/>
    <mergeCell ref="DC34:DE34"/>
    <mergeCell ref="DF34:DG34"/>
    <mergeCell ref="DH34:DJ34"/>
    <mergeCell ref="CP32:CQ32"/>
    <mergeCell ref="DK34:DM34"/>
    <mergeCell ref="CZ36:DB36"/>
    <mergeCell ref="CX36:CY36"/>
    <mergeCell ref="DH36:DJ36"/>
    <mergeCell ref="DP35:DR35"/>
    <mergeCell ref="DS34:DY34"/>
    <mergeCell ref="CU33:CW33"/>
    <mergeCell ref="CX33:CY33"/>
    <mergeCell ref="CZ33:DB33"/>
    <mergeCell ref="DN36:DO36"/>
    <mergeCell ref="DK36:DM36"/>
    <mergeCell ref="DP36:DR36"/>
    <mergeCell ref="DS36:DY36"/>
    <mergeCell ref="DC36:DE36"/>
    <mergeCell ref="DF36:DG36"/>
    <mergeCell ref="DS37:DY37"/>
    <mergeCell ref="DP37:DR37"/>
    <mergeCell ref="CZ37:DB37"/>
    <mergeCell ref="BR47:BS47"/>
    <mergeCell ref="CJ47:CL47"/>
    <mergeCell ref="BO39:BQ39"/>
    <mergeCell ref="DN37:DO37"/>
    <mergeCell ref="CM42:CO42"/>
    <mergeCell ref="CB39:CD39"/>
    <mergeCell ref="BW43:BY43"/>
    <mergeCell ref="DP52:DR52"/>
    <mergeCell ref="DS39:DY39"/>
    <mergeCell ref="DS38:DY38"/>
    <mergeCell ref="BW42:BY42"/>
    <mergeCell ref="BZ42:CA42"/>
    <mergeCell ref="BR37:BS37"/>
    <mergeCell ref="CU41:CW41"/>
    <mergeCell ref="DC41:DE41"/>
    <mergeCell ref="DH39:DJ39"/>
    <mergeCell ref="CM52:CO52"/>
    <mergeCell ref="CP52:CQ52"/>
    <mergeCell ref="CR52:CT52"/>
    <mergeCell ref="BT46:BV46"/>
    <mergeCell ref="BR46:BS46"/>
    <mergeCell ref="BO45:BQ45"/>
    <mergeCell ref="BR45:BS45"/>
    <mergeCell ref="CB42:CD42"/>
    <mergeCell ref="BT40:BV40"/>
    <mergeCell ref="DC47:DE47"/>
    <mergeCell ref="DF41:DG41"/>
    <mergeCell ref="BO52:BQ52"/>
    <mergeCell ref="CH48:CI48"/>
    <mergeCell ref="BA36:BC36"/>
    <mergeCell ref="BD36:BF36"/>
    <mergeCell ref="CX40:CY40"/>
    <mergeCell ref="BR42:BS42"/>
    <mergeCell ref="CP42:CQ42"/>
    <mergeCell ref="CX38:CY38"/>
    <mergeCell ref="CZ38:DB38"/>
    <mergeCell ref="AU41:AW41"/>
    <mergeCell ref="BD39:BF39"/>
    <mergeCell ref="BG39:BI39"/>
    <mergeCell ref="AX39:AZ39"/>
    <mergeCell ref="DN39:DO39"/>
    <mergeCell ref="DK37:DM37"/>
    <mergeCell ref="DN38:DO38"/>
    <mergeCell ref="DH42:DJ42"/>
    <mergeCell ref="AX41:AZ41"/>
    <mergeCell ref="BA41:BC41"/>
    <mergeCell ref="BD41:BF41"/>
    <mergeCell ref="CH40:CI40"/>
    <mergeCell ref="CJ40:CL40"/>
    <mergeCell ref="CR41:CT41"/>
    <mergeCell ref="BJ37:BK37"/>
    <mergeCell ref="DC37:DE37"/>
    <mergeCell ref="BO37:BQ37"/>
    <mergeCell ref="BT37:BV37"/>
    <mergeCell ref="CM41:CO41"/>
    <mergeCell ref="DK38:DM38"/>
    <mergeCell ref="DF37:DG37"/>
    <mergeCell ref="CP37:CQ37"/>
    <mergeCell ref="CM40:CO40"/>
    <mergeCell ref="BA37:BC37"/>
    <mergeCell ref="AX37:AZ37"/>
    <mergeCell ref="CX43:CY43"/>
    <mergeCell ref="CZ43:DB43"/>
    <mergeCell ref="DC43:DE43"/>
    <mergeCell ref="CE44:CG44"/>
    <mergeCell ref="CH44:CI44"/>
    <mergeCell ref="CE51:CG51"/>
    <mergeCell ref="DF50:DG50"/>
    <mergeCell ref="DC49:DE49"/>
    <mergeCell ref="DC50:DE50"/>
    <mergeCell ref="CX50:CY50"/>
    <mergeCell ref="CZ50:DB50"/>
    <mergeCell ref="CX48:CY48"/>
    <mergeCell ref="CP50:CQ50"/>
    <mergeCell ref="CR50:CT50"/>
    <mergeCell ref="CH50:CI50"/>
    <mergeCell ref="CJ50:CL50"/>
    <mergeCell ref="CP51:CQ51"/>
    <mergeCell ref="CR43:CT43"/>
    <mergeCell ref="CE43:CG43"/>
    <mergeCell ref="CH43:CI43"/>
    <mergeCell ref="CJ43:CL43"/>
    <mergeCell ref="CJ45:CL45"/>
    <mergeCell ref="CJ51:CL51"/>
    <mergeCell ref="CH51:CI51"/>
    <mergeCell ref="CE46:CG46"/>
    <mergeCell ref="CE50:CG50"/>
    <mergeCell ref="BZ43:CA43"/>
    <mergeCell ref="CB43:CD43"/>
    <mergeCell ref="CR47:CT47"/>
    <mergeCell ref="BZ45:CA45"/>
    <mergeCell ref="CR46:CT46"/>
    <mergeCell ref="CH45:CI45"/>
    <mergeCell ref="CP45:CQ45"/>
    <mergeCell ref="BD45:BF45"/>
    <mergeCell ref="BG45:BI45"/>
    <mergeCell ref="CB45:CD45"/>
    <mergeCell ref="BZ44:CA44"/>
    <mergeCell ref="CB44:CD44"/>
    <mergeCell ref="CB62:CD62"/>
    <mergeCell ref="CE62:CG62"/>
    <mergeCell ref="CH62:CI62"/>
    <mergeCell ref="CU65:CW65"/>
    <mergeCell ref="CM43:CO43"/>
    <mergeCell ref="CP43:CQ43"/>
    <mergeCell ref="CE49:CG49"/>
    <mergeCell ref="CE52:CG52"/>
    <mergeCell ref="CJ48:CL48"/>
    <mergeCell ref="CE45:CG45"/>
    <mergeCell ref="CU43:CW43"/>
    <mergeCell ref="CM59:CO59"/>
    <mergeCell ref="CP59:CQ59"/>
    <mergeCell ref="BO63:BQ63"/>
    <mergeCell ref="BR63:BS63"/>
    <mergeCell ref="CH58:CI58"/>
    <mergeCell ref="BR62:BS62"/>
    <mergeCell ref="BZ62:CA62"/>
    <mergeCell ref="CU57:CW57"/>
    <mergeCell ref="CP53:CQ53"/>
    <mergeCell ref="CX52:CY52"/>
    <mergeCell ref="CU45:CW45"/>
    <mergeCell ref="DF52:DG52"/>
    <mergeCell ref="BD65:BF65"/>
    <mergeCell ref="CE55:CG55"/>
    <mergeCell ref="CM51:CO51"/>
    <mergeCell ref="BZ57:CA57"/>
    <mergeCell ref="BW54:BY54"/>
    <mergeCell ref="BT62:BV62"/>
    <mergeCell ref="CU46:CW46"/>
    <mergeCell ref="BT44:BV44"/>
    <mergeCell ref="BW44:BY44"/>
    <mergeCell ref="CJ44:CL44"/>
    <mergeCell ref="CM44:CO44"/>
    <mergeCell ref="CP44:CQ44"/>
    <mergeCell ref="CR44:CT44"/>
    <mergeCell ref="CU44:CW44"/>
    <mergeCell ref="CX44:CY44"/>
    <mergeCell ref="CZ57:DB57"/>
    <mergeCell ref="BR49:BS49"/>
    <mergeCell ref="BW49:BY49"/>
    <mergeCell ref="CJ49:CL49"/>
    <mergeCell ref="CE65:CG65"/>
    <mergeCell ref="CH65:CI65"/>
    <mergeCell ref="CZ58:DB58"/>
    <mergeCell ref="CR65:CT65"/>
    <mergeCell ref="CB57:CD57"/>
    <mergeCell ref="CB46:CD46"/>
    <mergeCell ref="CX57:CY57"/>
    <mergeCell ref="CX55:CY55"/>
    <mergeCell ref="CH56:CI56"/>
    <mergeCell ref="CJ56:CL56"/>
    <mergeCell ref="BR67:BS67"/>
    <mergeCell ref="BT67:BV67"/>
    <mergeCell ref="BW67:BY67"/>
    <mergeCell ref="CJ61:CL61"/>
    <mergeCell ref="CB61:CD61"/>
    <mergeCell ref="CE61:CG61"/>
    <mergeCell ref="CJ59:CL59"/>
    <mergeCell ref="CP63:CQ63"/>
    <mergeCell ref="DH59:DJ59"/>
    <mergeCell ref="CZ59:DB59"/>
    <mergeCell ref="DC59:DE59"/>
    <mergeCell ref="DC56:DE56"/>
    <mergeCell ref="CX53:CY53"/>
    <mergeCell ref="CZ53:DB53"/>
    <mergeCell ref="CX58:CY58"/>
    <mergeCell ref="DH56:DJ56"/>
    <mergeCell ref="CM56:CO56"/>
    <mergeCell ref="CJ53:CL53"/>
    <mergeCell ref="CJ55:CL55"/>
    <mergeCell ref="CJ57:CL57"/>
    <mergeCell ref="CM53:CO53"/>
    <mergeCell ref="CH54:CI54"/>
    <mergeCell ref="DF54:DG54"/>
    <mergeCell ref="BR55:BS55"/>
    <mergeCell ref="CB65:CD65"/>
    <mergeCell ref="BW62:BY62"/>
    <mergeCell ref="DH58:DJ58"/>
    <mergeCell ref="CX66:CY66"/>
    <mergeCell ref="CX65:CY65"/>
    <mergeCell ref="DC60:DE60"/>
    <mergeCell ref="CR62:CT62"/>
    <mergeCell ref="CZ60:DB60"/>
    <mergeCell ref="DH50:DJ50"/>
    <mergeCell ref="CR54:CT54"/>
    <mergeCell ref="BZ49:CA49"/>
    <mergeCell ref="CB49:CD49"/>
    <mergeCell ref="DK49:DM49"/>
    <mergeCell ref="DK52:DM52"/>
    <mergeCell ref="CE64:CG64"/>
    <mergeCell ref="CH64:CI64"/>
    <mergeCell ref="CE63:CG63"/>
    <mergeCell ref="CM62:CO62"/>
    <mergeCell ref="CH59:CI59"/>
    <mergeCell ref="CJ62:CL62"/>
    <mergeCell ref="CJ58:CL58"/>
    <mergeCell ref="CM58:CO58"/>
    <mergeCell ref="CH60:CI60"/>
    <mergeCell ref="CJ60:CL60"/>
    <mergeCell ref="CM60:CO60"/>
    <mergeCell ref="CJ63:CL63"/>
    <mergeCell ref="DC53:DE53"/>
    <mergeCell ref="CH61:CI61"/>
    <mergeCell ref="DF53:DG53"/>
    <mergeCell ref="DH53:DJ53"/>
    <mergeCell ref="DH54:DJ54"/>
    <mergeCell ref="CZ55:DB55"/>
    <mergeCell ref="DF55:DG55"/>
    <mergeCell ref="DH55:DJ55"/>
    <mergeCell ref="CB64:CD64"/>
    <mergeCell ref="BZ63:CA63"/>
    <mergeCell ref="CM61:CO61"/>
    <mergeCell ref="DH61:DJ61"/>
    <mergeCell ref="DK61:DM61"/>
    <mergeCell ref="DF58:DG58"/>
    <mergeCell ref="DF64:DG64"/>
    <mergeCell ref="DC65:DE65"/>
    <mergeCell ref="DP54:DR54"/>
    <mergeCell ref="DP56:DR56"/>
    <mergeCell ref="DC57:DE57"/>
    <mergeCell ref="DF57:DG57"/>
    <mergeCell ref="CR56:CT56"/>
    <mergeCell ref="CR64:CT64"/>
    <mergeCell ref="CP64:CQ64"/>
    <mergeCell ref="CX67:CY67"/>
    <mergeCell ref="CH57:CI57"/>
    <mergeCell ref="CM63:CO63"/>
    <mergeCell ref="DK60:DM60"/>
    <mergeCell ref="DF67:DG67"/>
    <mergeCell ref="CP61:CQ61"/>
    <mergeCell ref="BW63:BY63"/>
    <mergeCell ref="DH67:DJ67"/>
    <mergeCell ref="DK67:DM67"/>
    <mergeCell ref="DH64:DJ64"/>
    <mergeCell ref="DC66:DE66"/>
    <mergeCell ref="CH66:CI66"/>
    <mergeCell ref="CJ66:CL66"/>
    <mergeCell ref="CM66:CO66"/>
    <mergeCell ref="DK64:DM64"/>
    <mergeCell ref="DC58:DE58"/>
    <mergeCell ref="CR59:CT59"/>
    <mergeCell ref="CP58:CQ58"/>
    <mergeCell ref="CR58:CT58"/>
    <mergeCell ref="CP60:CQ60"/>
    <mergeCell ref="CR60:CT60"/>
    <mergeCell ref="CU60:CW60"/>
    <mergeCell ref="CJ54:CL54"/>
    <mergeCell ref="DK58:DM58"/>
    <mergeCell ref="DF61:DG61"/>
    <mergeCell ref="DF60:DG60"/>
    <mergeCell ref="CX59:CY59"/>
    <mergeCell ref="BD46:BF46"/>
    <mergeCell ref="CJ64:CL64"/>
    <mergeCell ref="CM64:CO64"/>
    <mergeCell ref="DP46:DR46"/>
    <mergeCell ref="CE47:CG47"/>
    <mergeCell ref="DP58:DR58"/>
    <mergeCell ref="CU67:CW67"/>
    <mergeCell ref="DN51:DO51"/>
    <mergeCell ref="DN48:DO48"/>
    <mergeCell ref="CJ65:CL65"/>
    <mergeCell ref="CM65:CO65"/>
    <mergeCell ref="BZ65:CA65"/>
    <mergeCell ref="CP65:CQ65"/>
    <mergeCell ref="CM67:CO67"/>
    <mergeCell ref="CP67:CQ67"/>
    <mergeCell ref="BG64:BI64"/>
    <mergeCell ref="DF48:DG48"/>
    <mergeCell ref="CX49:CY49"/>
    <mergeCell ref="DK48:DM48"/>
    <mergeCell ref="CU50:CW50"/>
    <mergeCell ref="CP55:CQ55"/>
    <mergeCell ref="CP62:CQ62"/>
    <mergeCell ref="DK57:DM57"/>
    <mergeCell ref="DK56:DM56"/>
    <mergeCell ref="CZ67:DB67"/>
    <mergeCell ref="CH67:CI67"/>
    <mergeCell ref="CJ67:CL67"/>
    <mergeCell ref="DP47:DR47"/>
    <mergeCell ref="DH52:DJ52"/>
    <mergeCell ref="CZ49:DB49"/>
    <mergeCell ref="CJ52:CL52"/>
    <mergeCell ref="DP60:DR60"/>
    <mergeCell ref="DS43:DY43"/>
    <mergeCell ref="DS47:DY47"/>
    <mergeCell ref="BA47:BC47"/>
    <mergeCell ref="BD47:BF47"/>
    <mergeCell ref="BO48:BQ48"/>
    <mergeCell ref="DH47:DJ47"/>
    <mergeCell ref="CM49:CO49"/>
    <mergeCell ref="CP49:CQ49"/>
    <mergeCell ref="CR49:CT49"/>
    <mergeCell ref="CZ46:DB46"/>
    <mergeCell ref="DH46:DJ46"/>
    <mergeCell ref="DS46:DY46"/>
    <mergeCell ref="DS48:DY48"/>
    <mergeCell ref="CU49:CW49"/>
    <mergeCell ref="CU47:CW47"/>
    <mergeCell ref="BZ46:CA46"/>
    <mergeCell ref="BO49:BQ49"/>
    <mergeCell ref="DN47:DO47"/>
    <mergeCell ref="BA43:BC43"/>
    <mergeCell ref="BD43:BF43"/>
    <mergeCell ref="BG43:BI43"/>
    <mergeCell ref="BJ43:BK43"/>
    <mergeCell ref="BL43:BN43"/>
    <mergeCell ref="BO43:BQ43"/>
    <mergeCell ref="BR43:BS43"/>
    <mergeCell ref="BT43:BV43"/>
    <mergeCell ref="DP43:DR43"/>
    <mergeCell ref="DN43:DO43"/>
    <mergeCell ref="DH43:DJ43"/>
    <mergeCell ref="DK43:DM43"/>
    <mergeCell ref="BZ47:CA47"/>
    <mergeCell ref="CH49:CI49"/>
    <mergeCell ref="DN59:DO59"/>
    <mergeCell ref="DN57:DO57"/>
    <mergeCell ref="DH72:DJ72"/>
    <mergeCell ref="DF73:DG73"/>
    <mergeCell ref="DN79:DO79"/>
    <mergeCell ref="DP76:DR76"/>
    <mergeCell ref="DH76:DJ76"/>
    <mergeCell ref="CU82:CW82"/>
    <mergeCell ref="CX82:CY82"/>
    <mergeCell ref="DH82:DJ82"/>
    <mergeCell ref="DF70:DG70"/>
    <mergeCell ref="DF59:DG59"/>
    <mergeCell ref="DF62:DG62"/>
    <mergeCell ref="DP75:DR75"/>
    <mergeCell ref="DF79:DG79"/>
    <mergeCell ref="DF77:DG77"/>
    <mergeCell ref="DF66:DG66"/>
    <mergeCell ref="DC63:DE63"/>
    <mergeCell ref="CX62:CY62"/>
    <mergeCell ref="CX61:CY61"/>
    <mergeCell ref="CZ61:DB61"/>
    <mergeCell ref="DC64:DE64"/>
    <mergeCell ref="CU75:CW75"/>
    <mergeCell ref="CX75:CY75"/>
    <mergeCell ref="DF72:DG72"/>
    <mergeCell ref="DK75:DM75"/>
    <mergeCell ref="DK79:DM79"/>
    <mergeCell ref="DN77:DO77"/>
    <mergeCell ref="DP73:DR73"/>
    <mergeCell ref="DH69:DJ69"/>
    <mergeCell ref="DP68:DR68"/>
    <mergeCell ref="DN75:DO75"/>
    <mergeCell ref="DP90:DR90"/>
    <mergeCell ref="DP95:DR95"/>
    <mergeCell ref="DS92:DY92"/>
    <mergeCell ref="DN83:DO83"/>
    <mergeCell ref="DP83:DR83"/>
    <mergeCell ref="DS57:DY57"/>
    <mergeCell ref="CU63:CW63"/>
    <mergeCell ref="DP77:DR77"/>
    <mergeCell ref="DN72:DO72"/>
    <mergeCell ref="DP72:DR72"/>
    <mergeCell ref="BA52:BC52"/>
    <mergeCell ref="BD52:BF52"/>
    <mergeCell ref="BG52:BI52"/>
    <mergeCell ref="BD59:BF59"/>
    <mergeCell ref="BA79:BC79"/>
    <mergeCell ref="CH52:CI52"/>
    <mergeCell ref="BW82:BY82"/>
    <mergeCell ref="BO59:BQ59"/>
    <mergeCell ref="BR59:BS59"/>
    <mergeCell ref="BZ54:CA54"/>
    <mergeCell ref="CE56:CG56"/>
    <mergeCell ref="BR53:BS53"/>
    <mergeCell ref="BT53:BV53"/>
    <mergeCell ref="BW53:BY53"/>
    <mergeCell ref="CH55:CI55"/>
    <mergeCell ref="DC73:DE73"/>
    <mergeCell ref="DC67:DE67"/>
    <mergeCell ref="CR63:CT63"/>
    <mergeCell ref="BO82:BQ82"/>
    <mergeCell ref="BZ77:CA77"/>
    <mergeCell ref="BZ88:CA88"/>
    <mergeCell ref="DN56:DO56"/>
    <mergeCell ref="BW92:BY92"/>
    <mergeCell ref="DH92:DJ92"/>
    <mergeCell ref="DK92:DM92"/>
    <mergeCell ref="DS95:DY95"/>
    <mergeCell ref="DK89:DM89"/>
    <mergeCell ref="DN89:DO89"/>
    <mergeCell ref="DP89:DR89"/>
    <mergeCell ref="CJ87:CL87"/>
    <mergeCell ref="CM87:CO87"/>
    <mergeCell ref="CP87:CQ87"/>
    <mergeCell ref="CR87:CT87"/>
    <mergeCell ref="CU87:CW87"/>
    <mergeCell ref="CX87:CY87"/>
    <mergeCell ref="DP93:DR93"/>
    <mergeCell ref="DS93:DY93"/>
    <mergeCell ref="DH93:DJ93"/>
    <mergeCell ref="DK93:DM93"/>
    <mergeCell ref="DN93:DO93"/>
    <mergeCell ref="CM93:CO93"/>
    <mergeCell ref="DS90:DY90"/>
    <mergeCell ref="DN94:DO94"/>
    <mergeCell ref="DP94:DR94"/>
    <mergeCell ref="DS89:DY89"/>
    <mergeCell ref="DS94:DY94"/>
    <mergeCell ref="CX94:CY94"/>
    <mergeCell ref="DK94:DM94"/>
    <mergeCell ref="DH88:DJ88"/>
    <mergeCell ref="CZ88:DB88"/>
    <mergeCell ref="DP88:DR88"/>
    <mergeCell ref="DN95:DO95"/>
    <mergeCell ref="BZ90:CA90"/>
    <mergeCell ref="BZ92:CA92"/>
    <mergeCell ref="AO93:AQ93"/>
    <mergeCell ref="AR93:AT93"/>
    <mergeCell ref="AU93:AW93"/>
    <mergeCell ref="BT93:BV93"/>
    <mergeCell ref="BW94:BY94"/>
    <mergeCell ref="AL93:AN93"/>
    <mergeCell ref="BW95:BY95"/>
    <mergeCell ref="BZ95:CA95"/>
    <mergeCell ref="DC93:DE93"/>
    <mergeCell ref="CM88:CO88"/>
    <mergeCell ref="DF93:DG93"/>
    <mergeCell ref="AR94:AT94"/>
    <mergeCell ref="AU94:AW94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L93:BN93"/>
    <mergeCell ref="BO93:BQ93"/>
    <mergeCell ref="BR93:BS93"/>
    <mergeCell ref="CR95:CT95"/>
    <mergeCell ref="AO95:AQ95"/>
    <mergeCell ref="AR95:AT95"/>
    <mergeCell ref="CB93:CD93"/>
    <mergeCell ref="CE93:CG93"/>
    <mergeCell ref="BW87:BY87"/>
    <mergeCell ref="CB92:CD92"/>
    <mergeCell ref="CE92:CG92"/>
    <mergeCell ref="BZ89:CA89"/>
    <mergeCell ref="CU93:CW93"/>
    <mergeCell ref="CR93:CT93"/>
    <mergeCell ref="CP93:CQ93"/>
    <mergeCell ref="CE94:CG94"/>
    <mergeCell ref="CH94:CI94"/>
    <mergeCell ref="CJ94:CL94"/>
    <mergeCell ref="CM94:CO94"/>
    <mergeCell ref="CP94:CQ94"/>
    <mergeCell ref="CB94:CD94"/>
    <mergeCell ref="CH95:CI95"/>
    <mergeCell ref="CJ95:CL95"/>
    <mergeCell ref="CM95:CO95"/>
    <mergeCell ref="CP95:CQ95"/>
    <mergeCell ref="CU89:CW89"/>
    <mergeCell ref="CU95:CW95"/>
    <mergeCell ref="CX95:CY95"/>
    <mergeCell ref="CR89:CT89"/>
    <mergeCell ref="CB90:CD90"/>
    <mergeCell ref="CH93:CI93"/>
    <mergeCell ref="CJ93:CL93"/>
    <mergeCell ref="CZ93:DB93"/>
    <mergeCell ref="CU90:CW90"/>
    <mergeCell ref="CX90:CY90"/>
    <mergeCell ref="CZ90:DB90"/>
    <mergeCell ref="CH89:CI89"/>
    <mergeCell ref="CX93:CY93"/>
    <mergeCell ref="DK95:DM95"/>
    <mergeCell ref="CR94:CT94"/>
    <mergeCell ref="CU94:CW94"/>
    <mergeCell ref="AR96:AT96"/>
    <mergeCell ref="AU96:AW96"/>
    <mergeCell ref="CB95:CD95"/>
    <mergeCell ref="CE95:CG95"/>
    <mergeCell ref="BJ89:BK89"/>
    <mergeCell ref="CE89:CG89"/>
    <mergeCell ref="DK90:DM90"/>
    <mergeCell ref="DF94:DG94"/>
    <mergeCell ref="DH94:DJ94"/>
    <mergeCell ref="DC89:DE89"/>
    <mergeCell ref="CP90:CQ90"/>
    <mergeCell ref="CZ95:DB95"/>
    <mergeCell ref="DC95:DE95"/>
    <mergeCell ref="DF95:DG95"/>
    <mergeCell ref="DH95:DJ95"/>
    <mergeCell ref="BW93:BY93"/>
    <mergeCell ref="BZ93:CA93"/>
    <mergeCell ref="AX100:AZ100"/>
    <mergeCell ref="AO99:AQ99"/>
    <mergeCell ref="AR99:AT99"/>
    <mergeCell ref="AU99:AW99"/>
    <mergeCell ref="AX99:AZ99"/>
    <mergeCell ref="BA99:BC99"/>
    <mergeCell ref="AL100:AN100"/>
    <mergeCell ref="AR98:AT98"/>
    <mergeCell ref="AU98:AW98"/>
    <mergeCell ref="DS96:DY96"/>
    <mergeCell ref="BD97:BK97"/>
    <mergeCell ref="CE96:CG96"/>
    <mergeCell ref="CH96:CI96"/>
    <mergeCell ref="CJ96:CL96"/>
    <mergeCell ref="CM96:CO96"/>
    <mergeCell ref="CP96:CQ96"/>
    <mergeCell ref="CR96:CT96"/>
    <mergeCell ref="DS99:DY99"/>
    <mergeCell ref="DP100:DR100"/>
    <mergeCell ref="DC96:DE96"/>
    <mergeCell ref="DP96:DR96"/>
    <mergeCell ref="CB98:CI98"/>
    <mergeCell ref="CZ96:DB96"/>
    <mergeCell ref="AX96:AZ96"/>
    <mergeCell ref="BA96:BC96"/>
    <mergeCell ref="AX97:AZ97"/>
    <mergeCell ref="AF94:AH94"/>
    <mergeCell ref="AI94:AK94"/>
    <mergeCell ref="B94:AE94"/>
    <mergeCell ref="BD100:BK100"/>
    <mergeCell ref="AO94:AQ94"/>
    <mergeCell ref="BD99:BK99"/>
    <mergeCell ref="AC106:AH106"/>
    <mergeCell ref="BJ96:BK96"/>
    <mergeCell ref="BL96:BN96"/>
    <mergeCell ref="BO96:BQ96"/>
    <mergeCell ref="BR96:BS96"/>
    <mergeCell ref="BA97:BC97"/>
    <mergeCell ref="CX96:CY96"/>
    <mergeCell ref="CZ99:DG99"/>
    <mergeCell ref="AU100:AW100"/>
    <mergeCell ref="BA100:BC100"/>
    <mergeCell ref="CR102:DY102"/>
    <mergeCell ref="A103:P103"/>
    <mergeCell ref="Q103:V103"/>
    <mergeCell ref="W103:AB103"/>
    <mergeCell ref="DP99:DR99"/>
    <mergeCell ref="A98:AK98"/>
    <mergeCell ref="AL98:AN98"/>
    <mergeCell ref="AO98:AQ98"/>
    <mergeCell ref="A100:AK100"/>
    <mergeCell ref="DH96:DJ96"/>
    <mergeCell ref="BT96:BV96"/>
    <mergeCell ref="BW96:BY96"/>
    <mergeCell ref="BD96:BF96"/>
    <mergeCell ref="BG96:BI96"/>
    <mergeCell ref="DK96:DM96"/>
    <mergeCell ref="DN96:DO96"/>
    <mergeCell ref="A97:AK97"/>
    <mergeCell ref="AL97:AN97"/>
    <mergeCell ref="DT15:DV16"/>
    <mergeCell ref="DT17:DV17"/>
    <mergeCell ref="DT18:DV18"/>
    <mergeCell ref="DT19:DV19"/>
    <mergeCell ref="DT20:DV20"/>
    <mergeCell ref="DT21:DV21"/>
    <mergeCell ref="DH100:DO100"/>
    <mergeCell ref="BW81:BY81"/>
    <mergeCell ref="BZ81:CA81"/>
    <mergeCell ref="CB81:CD81"/>
    <mergeCell ref="CE81:CG81"/>
    <mergeCell ref="CH81:CI81"/>
    <mergeCell ref="CH86:CI86"/>
    <mergeCell ref="BT97:CA97"/>
    <mergeCell ref="CB97:CI97"/>
    <mergeCell ref="DH97:DO97"/>
    <mergeCell ref="AL94:AN94"/>
    <mergeCell ref="DH99:DO99"/>
    <mergeCell ref="BT98:CA98"/>
    <mergeCell ref="CZ98:DG98"/>
    <mergeCell ref="DH98:DO98"/>
    <mergeCell ref="CR99:CY99"/>
    <mergeCell ref="AX98:AZ98"/>
    <mergeCell ref="BL98:BS98"/>
    <mergeCell ref="BZ96:CA96"/>
    <mergeCell ref="CB96:CD96"/>
    <mergeCell ref="CJ97:CQ97"/>
    <mergeCell ref="CR97:CY97"/>
    <mergeCell ref="CU96:CW96"/>
    <mergeCell ref="BL97:BS97"/>
    <mergeCell ref="A108:DY108"/>
    <mergeCell ref="A106:P106"/>
    <mergeCell ref="Q106:V106"/>
    <mergeCell ref="AO100:AQ100"/>
    <mergeCell ref="AR100:AT100"/>
    <mergeCell ref="CJ98:CQ98"/>
    <mergeCell ref="CR98:CY98"/>
    <mergeCell ref="DP98:DR98"/>
    <mergeCell ref="DS98:DY98"/>
    <mergeCell ref="BA98:BC98"/>
    <mergeCell ref="BL100:BS100"/>
    <mergeCell ref="BT100:CA100"/>
    <mergeCell ref="CB100:CI100"/>
    <mergeCell ref="CJ100:CQ100"/>
    <mergeCell ref="CR100:CY100"/>
    <mergeCell ref="CZ100:DG100"/>
    <mergeCell ref="A156:DY156"/>
    <mergeCell ref="AC105:AH105"/>
    <mergeCell ref="A104:P104"/>
    <mergeCell ref="Q104:V104"/>
    <mergeCell ref="W104:AB104"/>
    <mergeCell ref="AC104:AH104"/>
    <mergeCell ref="W106:AB106"/>
    <mergeCell ref="A105:P105"/>
    <mergeCell ref="Q105:V105"/>
    <mergeCell ref="W105:AB105"/>
    <mergeCell ref="BE104:BJ104"/>
    <mergeCell ref="BK104:BP104"/>
    <mergeCell ref="BD98:BK98"/>
    <mergeCell ref="DS100:DY100"/>
    <mergeCell ref="A99:AK99"/>
    <mergeCell ref="AL99:AN99"/>
    <mergeCell ref="DS81:DY81"/>
    <mergeCell ref="DK83:DM83"/>
    <mergeCell ref="DH81:DJ81"/>
    <mergeCell ref="CZ84:DB84"/>
    <mergeCell ref="CZ83:DB83"/>
    <mergeCell ref="CU86:CW86"/>
    <mergeCell ref="CM83:CO83"/>
    <mergeCell ref="DN80:DO80"/>
    <mergeCell ref="DP82:DR82"/>
    <mergeCell ref="DS83:DY83"/>
    <mergeCell ref="CR74:CT74"/>
    <mergeCell ref="A2:DY2"/>
    <mergeCell ref="B9:K9"/>
    <mergeCell ref="DP97:DR97"/>
    <mergeCell ref="DS97:DY97"/>
    <mergeCell ref="DH74:DJ74"/>
    <mergeCell ref="DP80:DR80"/>
    <mergeCell ref="BW86:BY86"/>
    <mergeCell ref="DK85:DM85"/>
    <mergeCell ref="CR81:CT81"/>
    <mergeCell ref="DP85:DR85"/>
    <mergeCell ref="DN86:DO86"/>
    <mergeCell ref="DC86:DE86"/>
    <mergeCell ref="CX80:CY80"/>
    <mergeCell ref="CE86:CG86"/>
    <mergeCell ref="DF86:DG86"/>
    <mergeCell ref="CR86:CT86"/>
    <mergeCell ref="DC74:DE74"/>
    <mergeCell ref="DF74:DG74"/>
    <mergeCell ref="DK74:DM74"/>
    <mergeCell ref="CZ97:DG97"/>
    <mergeCell ref="BT88:BV88"/>
    <mergeCell ref="DS85:DY85"/>
    <mergeCell ref="DS80:DY80"/>
    <mergeCell ref="CE85:CG85"/>
    <mergeCell ref="CH85:CI85"/>
    <mergeCell ref="DH83:DJ83"/>
    <mergeCell ref="CU83:CW83"/>
    <mergeCell ref="CX83:CY83"/>
    <mergeCell ref="CZ81:DB81"/>
    <mergeCell ref="DC81:DE81"/>
    <mergeCell ref="DC83:DE83"/>
    <mergeCell ref="DF83:DG83"/>
    <mergeCell ref="BZ83:CA83"/>
    <mergeCell ref="CB83:CD83"/>
    <mergeCell ref="DF96:DG96"/>
    <mergeCell ref="DC84:DE84"/>
    <mergeCell ref="DF84:DG84"/>
    <mergeCell ref="DK84:DM84"/>
    <mergeCell ref="CM85:CO85"/>
    <mergeCell ref="CB82:CD82"/>
    <mergeCell ref="DF82:DG82"/>
    <mergeCell ref="DS87:DY87"/>
    <mergeCell ref="DN87:DO87"/>
    <mergeCell ref="CM84:CO84"/>
    <mergeCell ref="CP84:CQ84"/>
    <mergeCell ref="DK81:DM81"/>
    <mergeCell ref="DN81:DO81"/>
    <mergeCell ref="CM80:CO80"/>
    <mergeCell ref="CP80:CQ80"/>
    <mergeCell ref="CM81:CO81"/>
    <mergeCell ref="CP81:CQ81"/>
    <mergeCell ref="CP88:CQ88"/>
    <mergeCell ref="DC85:DE85"/>
    <mergeCell ref="DP74:DR74"/>
    <mergeCell ref="DF88:DG88"/>
    <mergeCell ref="CX86:CY86"/>
    <mergeCell ref="DF92:DG92"/>
    <mergeCell ref="DC92:DE92"/>
    <mergeCell ref="DP92:DR92"/>
    <mergeCell ref="BW88:BY88"/>
    <mergeCell ref="DH89:DJ89"/>
    <mergeCell ref="CE88:CG88"/>
    <mergeCell ref="BL83:BN83"/>
    <mergeCell ref="AU85:AW85"/>
    <mergeCell ref="AX85:AZ85"/>
    <mergeCell ref="BL81:BN81"/>
    <mergeCell ref="CR84:CT84"/>
    <mergeCell ref="BJ80:BK80"/>
    <mergeCell ref="BL80:BN80"/>
    <mergeCell ref="DH87:DJ87"/>
    <mergeCell ref="CZ80:DB80"/>
    <mergeCell ref="DH85:DJ85"/>
    <mergeCell ref="BZ86:CA86"/>
    <mergeCell ref="CB86:CD86"/>
    <mergeCell ref="CH88:CI88"/>
    <mergeCell ref="DP81:DR81"/>
    <mergeCell ref="BT80:BV80"/>
    <mergeCell ref="CU80:CW80"/>
    <mergeCell ref="DH80:DJ80"/>
    <mergeCell ref="DF81:DG81"/>
    <mergeCell ref="CH91:CI91"/>
    <mergeCell ref="CJ91:CL91"/>
    <mergeCell ref="CM91:CO91"/>
    <mergeCell ref="CP91:CQ91"/>
    <mergeCell ref="BT92:BV92"/>
    <mergeCell ref="BL86:BN86"/>
    <mergeCell ref="BO92:BQ92"/>
    <mergeCell ref="BL89:BN89"/>
    <mergeCell ref="BO89:BQ89"/>
    <mergeCell ref="AU90:AW90"/>
    <mergeCell ref="AX90:AZ90"/>
    <mergeCell ref="BA90:BC90"/>
    <mergeCell ref="BD90:BF90"/>
    <mergeCell ref="BG90:BI90"/>
    <mergeCell ref="BJ86:BK86"/>
    <mergeCell ref="BL87:BN87"/>
    <mergeCell ref="BO87:BQ87"/>
    <mergeCell ref="BA89:BC89"/>
    <mergeCell ref="BR86:BS86"/>
    <mergeCell ref="AO92:AQ92"/>
    <mergeCell ref="DP87:DR87"/>
    <mergeCell ref="CH84:CI84"/>
    <mergeCell ref="CJ84:CL84"/>
    <mergeCell ref="DP84:DR84"/>
    <mergeCell ref="DC88:DE88"/>
    <mergeCell ref="CJ88:CL88"/>
    <mergeCell ref="DN85:DO85"/>
    <mergeCell ref="DN88:DO88"/>
    <mergeCell ref="DH86:DJ86"/>
    <mergeCell ref="DK88:DM88"/>
    <mergeCell ref="CR91:CT91"/>
    <mergeCell ref="CU91:CW91"/>
    <mergeCell ref="DF89:DG89"/>
    <mergeCell ref="DC90:DE90"/>
    <mergeCell ref="DF90:DG90"/>
    <mergeCell ref="BL92:BN92"/>
    <mergeCell ref="BR92:BS92"/>
    <mergeCell ref="BR87:BS87"/>
    <mergeCell ref="BT81:BV81"/>
    <mergeCell ref="AO89:AQ89"/>
    <mergeCell ref="AR89:AT89"/>
    <mergeCell ref="AU89:AW89"/>
    <mergeCell ref="AF86:AH86"/>
    <mergeCell ref="AI86:AK86"/>
    <mergeCell ref="AF92:AH92"/>
    <mergeCell ref="AU92:AW92"/>
    <mergeCell ref="AX92:AZ92"/>
    <mergeCell ref="BA92:BC92"/>
    <mergeCell ref="BD92:BF92"/>
    <mergeCell ref="BG92:BI92"/>
    <mergeCell ref="BJ92:BK92"/>
    <mergeCell ref="B86:AE86"/>
    <mergeCell ref="AU82:AW82"/>
    <mergeCell ref="AR87:AT87"/>
    <mergeCell ref="AU87:AW87"/>
    <mergeCell ref="AO83:AQ83"/>
    <mergeCell ref="AF87:AH87"/>
    <mergeCell ref="AI83:AK83"/>
    <mergeCell ref="AL83:AN83"/>
    <mergeCell ref="AR83:AT83"/>
    <mergeCell ref="AX83:AZ83"/>
    <mergeCell ref="B92:AE92"/>
    <mergeCell ref="AI92:AK92"/>
    <mergeCell ref="BG84:BI84"/>
    <mergeCell ref="BJ84:BK84"/>
    <mergeCell ref="BJ81:BK81"/>
    <mergeCell ref="AU86:AW86"/>
    <mergeCell ref="BL84:BN84"/>
    <mergeCell ref="BR85:BS85"/>
    <mergeCell ref="AL88:AN88"/>
    <mergeCell ref="AO88:AQ88"/>
    <mergeCell ref="AR88:AT88"/>
    <mergeCell ref="BG86:BI86"/>
    <mergeCell ref="B89:AE89"/>
    <mergeCell ref="AF89:AH89"/>
    <mergeCell ref="AI89:AK89"/>
    <mergeCell ref="AL89:AN89"/>
    <mergeCell ref="BA88:BC88"/>
    <mergeCell ref="BD88:BF88"/>
    <mergeCell ref="BG88:BI88"/>
    <mergeCell ref="BJ88:BK88"/>
    <mergeCell ref="AX88:AZ88"/>
    <mergeCell ref="AL81:AN81"/>
    <mergeCell ref="BJ75:BK75"/>
    <mergeCell ref="AR82:AT82"/>
    <mergeCell ref="B80:AE80"/>
    <mergeCell ref="AF80:AH80"/>
    <mergeCell ref="AI80:AK80"/>
    <mergeCell ref="AO86:AQ86"/>
    <mergeCell ref="AR86:AT86"/>
    <mergeCell ref="AF81:AH81"/>
    <mergeCell ref="AX87:AZ87"/>
    <mergeCell ref="BA87:BC87"/>
    <mergeCell ref="BD87:BF87"/>
    <mergeCell ref="BG87:BI87"/>
    <mergeCell ref="BJ87:BK87"/>
    <mergeCell ref="AF85:AH85"/>
    <mergeCell ref="AI85:AK85"/>
    <mergeCell ref="B75:AE75"/>
    <mergeCell ref="BJ83:BK83"/>
    <mergeCell ref="BA84:BC84"/>
    <mergeCell ref="AL86:AN86"/>
    <mergeCell ref="B79:AE79"/>
    <mergeCell ref="AL75:AN75"/>
    <mergeCell ref="AO75:AQ75"/>
    <mergeCell ref="AF71:AH71"/>
    <mergeCell ref="AI71:AK71"/>
    <mergeCell ref="AL71:AN71"/>
    <mergeCell ref="AI87:AK87"/>
    <mergeCell ref="AL87:AN87"/>
    <mergeCell ref="AO87:AQ87"/>
    <mergeCell ref="AR76:AT76"/>
    <mergeCell ref="AI81:AK81"/>
    <mergeCell ref="AO81:AQ81"/>
    <mergeCell ref="AF84:AH84"/>
    <mergeCell ref="AF79:AH79"/>
    <mergeCell ref="AF72:AH72"/>
    <mergeCell ref="AI72:AK72"/>
    <mergeCell ref="AL72:AN72"/>
    <mergeCell ref="AO72:AQ72"/>
    <mergeCell ref="AR72:AT72"/>
    <mergeCell ref="AF74:AH74"/>
    <mergeCell ref="AR75:AT75"/>
    <mergeCell ref="AI79:AK79"/>
    <mergeCell ref="B71:AE71"/>
    <mergeCell ref="AI84:AK84"/>
    <mergeCell ref="AO85:AQ85"/>
    <mergeCell ref="AR85:AT85"/>
    <mergeCell ref="B85:AE85"/>
    <mergeCell ref="AO78:AQ78"/>
    <mergeCell ref="BG82:BI82"/>
    <mergeCell ref="BD85:BF85"/>
    <mergeCell ref="BG85:BI85"/>
    <mergeCell ref="AL85:AN85"/>
    <mergeCell ref="AF83:AH83"/>
    <mergeCell ref="BG83:BI83"/>
    <mergeCell ref="AI74:AK74"/>
    <mergeCell ref="AL79:AN79"/>
    <mergeCell ref="B76:AE76"/>
    <mergeCell ref="AF76:AH76"/>
    <mergeCell ref="B81:AE81"/>
    <mergeCell ref="BD79:BF79"/>
    <mergeCell ref="AR77:AT77"/>
    <mergeCell ref="AU77:AW77"/>
    <mergeCell ref="BA77:BC77"/>
    <mergeCell ref="BD77:BF77"/>
    <mergeCell ref="BG76:BI76"/>
    <mergeCell ref="BG77:BI77"/>
    <mergeCell ref="B74:AE74"/>
    <mergeCell ref="B83:AE83"/>
    <mergeCell ref="AX80:AZ80"/>
    <mergeCell ref="BA80:BC80"/>
    <mergeCell ref="AL82:AN82"/>
    <mergeCell ref="B78:AE78"/>
    <mergeCell ref="BD84:BF84"/>
    <mergeCell ref="AL80:AN80"/>
    <mergeCell ref="AO80:AQ80"/>
    <mergeCell ref="AR80:AT80"/>
    <mergeCell ref="B84:AE84"/>
    <mergeCell ref="AO82:AQ82"/>
    <mergeCell ref="B82:AE82"/>
    <mergeCell ref="BG72:BI72"/>
    <mergeCell ref="BJ72:BK72"/>
    <mergeCell ref="AX79:AZ79"/>
    <mergeCell ref="BG81:BI81"/>
    <mergeCell ref="AX77:AZ77"/>
    <mergeCell ref="AL77:AN77"/>
    <mergeCell ref="AX82:AZ82"/>
    <mergeCell ref="AI82:AK82"/>
    <mergeCell ref="BJ82:BK82"/>
    <mergeCell ref="AU80:AW80"/>
    <mergeCell ref="AU76:AW76"/>
    <mergeCell ref="AO76:AQ76"/>
    <mergeCell ref="AR78:AT78"/>
    <mergeCell ref="AI76:AK76"/>
    <mergeCell ref="BJ76:BK76"/>
    <mergeCell ref="B73:AE73"/>
    <mergeCell ref="AI73:AK73"/>
    <mergeCell ref="AL73:AN73"/>
    <mergeCell ref="AO73:AQ73"/>
    <mergeCell ref="AR73:AT73"/>
    <mergeCell ref="AU73:AW73"/>
    <mergeCell ref="AI75:AK75"/>
    <mergeCell ref="AX72:AZ72"/>
    <mergeCell ref="AL74:AN74"/>
    <mergeCell ref="AO74:AQ74"/>
    <mergeCell ref="AR74:AT74"/>
    <mergeCell ref="AF82:AH82"/>
    <mergeCell ref="AR81:AT81"/>
    <mergeCell ref="AU72:AW72"/>
    <mergeCell ref="AI70:AK70"/>
    <mergeCell ref="CE70:CG70"/>
    <mergeCell ref="BD80:BF80"/>
    <mergeCell ref="BG80:BI80"/>
    <mergeCell ref="B72:AE72"/>
    <mergeCell ref="BR72:BS72"/>
    <mergeCell ref="BT72:BV72"/>
    <mergeCell ref="BW72:BY72"/>
    <mergeCell ref="AF73:AH73"/>
    <mergeCell ref="BT73:BV73"/>
    <mergeCell ref="AF78:AH78"/>
    <mergeCell ref="BJ78:BK78"/>
    <mergeCell ref="BG73:BI73"/>
    <mergeCell ref="BW80:BY80"/>
    <mergeCell ref="BL76:BN76"/>
    <mergeCell ref="BO76:BQ76"/>
    <mergeCell ref="BL74:BN74"/>
    <mergeCell ref="BO74:BQ74"/>
    <mergeCell ref="BR74:BS74"/>
    <mergeCell ref="CB71:CD71"/>
    <mergeCell ref="CE71:CG71"/>
    <mergeCell ref="B70:AE70"/>
    <mergeCell ref="BG70:BI70"/>
    <mergeCell ref="AR79:AT79"/>
    <mergeCell ref="AO79:AQ79"/>
    <mergeCell ref="BD72:BF72"/>
    <mergeCell ref="BG79:BI79"/>
    <mergeCell ref="DN68:DO68"/>
    <mergeCell ref="DK68:DM68"/>
    <mergeCell ref="BR79:BS79"/>
    <mergeCell ref="BR69:BS69"/>
    <mergeCell ref="BW68:BY68"/>
    <mergeCell ref="CU76:CW76"/>
    <mergeCell ref="CX76:CY76"/>
    <mergeCell ref="CX79:CY79"/>
    <mergeCell ref="BO71:BQ71"/>
    <mergeCell ref="CR71:CT71"/>
    <mergeCell ref="DC70:DE70"/>
    <mergeCell ref="CU69:CW69"/>
    <mergeCell ref="DK69:DM69"/>
    <mergeCell ref="DK71:DM71"/>
    <mergeCell ref="DN71:DO71"/>
    <mergeCell ref="DN69:DO69"/>
    <mergeCell ref="BR70:BS70"/>
    <mergeCell ref="BZ70:CA70"/>
    <mergeCell ref="BT68:BV68"/>
    <mergeCell ref="CX68:CY68"/>
    <mergeCell ref="CZ68:DB68"/>
    <mergeCell ref="CH68:CI68"/>
    <mergeCell ref="CB68:CD68"/>
    <mergeCell ref="BO68:BQ68"/>
    <mergeCell ref="CB79:CD79"/>
    <mergeCell ref="CE79:CG79"/>
    <mergeCell ref="BO79:BQ79"/>
    <mergeCell ref="BZ72:CA72"/>
    <mergeCell ref="CB72:CD72"/>
    <mergeCell ref="CU71:CW71"/>
    <mergeCell ref="BW75:BY75"/>
    <mergeCell ref="BZ68:CA68"/>
    <mergeCell ref="DS73:DY73"/>
    <mergeCell ref="DK72:DM72"/>
    <mergeCell ref="DP78:DR78"/>
    <mergeCell ref="AI78:AK78"/>
    <mergeCell ref="AL78:AN78"/>
    <mergeCell ref="DN73:DO73"/>
    <mergeCell ref="CR73:CT73"/>
    <mergeCell ref="BT79:BV79"/>
    <mergeCell ref="DS77:DY77"/>
    <mergeCell ref="DS76:DY76"/>
    <mergeCell ref="DF78:DG78"/>
    <mergeCell ref="DH78:DJ78"/>
    <mergeCell ref="DK78:DM78"/>
    <mergeCell ref="DS78:DY78"/>
    <mergeCell ref="DS79:DY79"/>
    <mergeCell ref="CZ79:DB79"/>
    <mergeCell ref="CZ78:DB78"/>
    <mergeCell ref="DP79:DR79"/>
    <mergeCell ref="DS74:DY74"/>
    <mergeCell ref="CB77:CD77"/>
    <mergeCell ref="CU72:CW72"/>
    <mergeCell ref="CM77:CO77"/>
    <mergeCell ref="CJ72:CL72"/>
    <mergeCell ref="CM72:CO72"/>
    <mergeCell ref="CP72:CQ72"/>
    <mergeCell ref="CX74:CY74"/>
    <mergeCell ref="CR76:CT76"/>
    <mergeCell ref="DN74:DO74"/>
    <mergeCell ref="CJ77:CL77"/>
    <mergeCell ref="AU79:AW79"/>
    <mergeCell ref="BD73:BF73"/>
    <mergeCell ref="BJ73:BK73"/>
    <mergeCell ref="BL78:BN78"/>
    <mergeCell ref="CP79:CQ79"/>
    <mergeCell ref="CM71:CO71"/>
    <mergeCell ref="BL70:BN70"/>
    <mergeCell ref="BO70:BQ70"/>
    <mergeCell ref="CM68:CO68"/>
    <mergeCell ref="CM69:CO69"/>
    <mergeCell ref="CH75:CI75"/>
    <mergeCell ref="BD81:BF81"/>
    <mergeCell ref="BA81:BC81"/>
    <mergeCell ref="CE76:CG76"/>
    <mergeCell ref="BO72:BQ72"/>
    <mergeCell ref="CB76:CD76"/>
    <mergeCell ref="BZ76:CA76"/>
    <mergeCell ref="BR80:BS80"/>
    <mergeCell ref="CB75:CD75"/>
    <mergeCell ref="BZ73:CA73"/>
    <mergeCell ref="BL73:BN73"/>
    <mergeCell ref="BO73:BQ73"/>
    <mergeCell ref="BR73:BS73"/>
    <mergeCell ref="CH73:CI73"/>
    <mergeCell ref="CP68:CQ68"/>
    <mergeCell ref="BL71:BN71"/>
    <mergeCell ref="BA68:BC68"/>
    <mergeCell ref="CE68:CG68"/>
    <mergeCell ref="BW79:BY79"/>
    <mergeCell ref="DH73:DJ73"/>
    <mergeCell ref="CU78:CW78"/>
    <mergeCell ref="CX78:CY78"/>
    <mergeCell ref="DC77:DE77"/>
    <mergeCell ref="CR82:CT82"/>
    <mergeCell ref="CJ69:CL69"/>
    <mergeCell ref="CM78:CO78"/>
    <mergeCell ref="CE75:CG75"/>
    <mergeCell ref="DS69:DY69"/>
    <mergeCell ref="DH71:DJ71"/>
    <mergeCell ref="CX70:CY70"/>
    <mergeCell ref="CZ69:DB69"/>
    <mergeCell ref="CJ70:CL70"/>
    <mergeCell ref="CM70:CO70"/>
    <mergeCell ref="CP70:CQ70"/>
    <mergeCell ref="CZ71:DB71"/>
    <mergeCell ref="CE69:CG69"/>
    <mergeCell ref="DS70:DY70"/>
    <mergeCell ref="DS71:DY71"/>
    <mergeCell ref="DC75:DE75"/>
    <mergeCell ref="DF75:DG75"/>
    <mergeCell ref="DC71:DE71"/>
    <mergeCell ref="DF71:DG71"/>
    <mergeCell ref="DC76:DE76"/>
    <mergeCell ref="DS68:DY68"/>
    <mergeCell ref="CR72:CT72"/>
    <mergeCell ref="BO75:BQ75"/>
    <mergeCell ref="CH70:CI70"/>
    <mergeCell ref="BA71:BC71"/>
    <mergeCell ref="AU69:AW69"/>
    <mergeCell ref="AX73:AZ73"/>
    <mergeCell ref="BA73:BC73"/>
    <mergeCell ref="BA78:BC78"/>
    <mergeCell ref="BA82:BC82"/>
    <mergeCell ref="BD82:BF82"/>
    <mergeCell ref="BT82:BV82"/>
    <mergeCell ref="CH79:CI79"/>
    <mergeCell ref="BT69:BV69"/>
    <mergeCell ref="BZ69:CA69"/>
    <mergeCell ref="CB69:CD69"/>
    <mergeCell ref="BT71:BV71"/>
    <mergeCell ref="BW71:BY71"/>
    <mergeCell ref="BZ71:CA71"/>
    <mergeCell ref="CE83:CG83"/>
    <mergeCell ref="BR82:BS82"/>
    <mergeCell ref="BW69:BY69"/>
    <mergeCell ref="CB70:CD70"/>
    <mergeCell ref="BR83:BS83"/>
    <mergeCell ref="BT83:BV83"/>
    <mergeCell ref="BW70:BY70"/>
    <mergeCell ref="CH71:CI71"/>
    <mergeCell ref="BA83:BC83"/>
    <mergeCell ref="BD83:BF83"/>
    <mergeCell ref="AU71:AW71"/>
    <mergeCell ref="AX71:AZ71"/>
    <mergeCell ref="BD71:BF71"/>
    <mergeCell ref="BD69:BF69"/>
    <mergeCell ref="AX76:AZ76"/>
    <mergeCell ref="BA76:BC76"/>
    <mergeCell ref="BD76:BF76"/>
    <mergeCell ref="BL82:BN82"/>
    <mergeCell ref="DS53:DY53"/>
    <mergeCell ref="DP55:DR55"/>
    <mergeCell ref="DH66:DJ66"/>
    <mergeCell ref="DK66:DM66"/>
    <mergeCell ref="DN66:DO66"/>
    <mergeCell ref="CR67:CT67"/>
    <mergeCell ref="BG67:BI67"/>
    <mergeCell ref="BJ67:BK67"/>
    <mergeCell ref="BL67:BN67"/>
    <mergeCell ref="BO67:BQ67"/>
    <mergeCell ref="CP83:CQ83"/>
    <mergeCell ref="DS82:DY82"/>
    <mergeCell ref="DN82:DO82"/>
    <mergeCell ref="DN70:DO70"/>
    <mergeCell ref="DN67:DO67"/>
    <mergeCell ref="DP67:DR67"/>
    <mergeCell ref="DS67:DY67"/>
    <mergeCell ref="DS75:DY75"/>
    <mergeCell ref="DF76:DG76"/>
    <mergeCell ref="DN78:DO78"/>
    <mergeCell ref="DK76:DM76"/>
    <mergeCell ref="CR70:CT70"/>
    <mergeCell ref="CJ73:CL73"/>
    <mergeCell ref="CM73:CO73"/>
    <mergeCell ref="CP73:CQ73"/>
    <mergeCell ref="BG71:BI71"/>
    <mergeCell ref="BJ71:BK71"/>
    <mergeCell ref="DC62:DE62"/>
    <mergeCell ref="CH76:CI76"/>
    <mergeCell ref="CJ83:CL83"/>
    <mergeCell ref="BO78:BQ78"/>
    <mergeCell ref="BR78:BS78"/>
    <mergeCell ref="DS56:DY56"/>
    <mergeCell ref="AU78:AW78"/>
    <mergeCell ref="AX78:AZ78"/>
    <mergeCell ref="BD78:BF78"/>
    <mergeCell ref="BG78:BI78"/>
    <mergeCell ref="CJ75:CL75"/>
    <mergeCell ref="DS59:DY59"/>
    <mergeCell ref="DP59:DR59"/>
    <mergeCell ref="DS60:DY60"/>
    <mergeCell ref="DN61:DO61"/>
    <mergeCell ref="DN55:DO55"/>
    <mergeCell ref="DP61:DR61"/>
    <mergeCell ref="DS58:DY58"/>
    <mergeCell ref="DS55:DY55"/>
    <mergeCell ref="DN58:DO58"/>
    <mergeCell ref="CB66:CD66"/>
    <mergeCell ref="CE66:CG66"/>
    <mergeCell ref="CP66:CQ66"/>
    <mergeCell ref="CR66:CT66"/>
    <mergeCell ref="CU66:CW66"/>
    <mergeCell ref="CU68:CW68"/>
    <mergeCell ref="BO69:BQ69"/>
    <mergeCell ref="DS72:DY72"/>
    <mergeCell ref="DC78:DE78"/>
    <mergeCell ref="CM76:CO76"/>
    <mergeCell ref="DF69:DG69"/>
    <mergeCell ref="DC69:DE69"/>
    <mergeCell ref="DP71:DR71"/>
    <mergeCell ref="CR68:CT68"/>
    <mergeCell ref="DC68:DE68"/>
    <mergeCell ref="CJ68:CL68"/>
    <mergeCell ref="DK73:DM73"/>
    <mergeCell ref="DS45:DY45"/>
    <mergeCell ref="CZ45:DB45"/>
    <mergeCell ref="DC45:DE45"/>
    <mergeCell ref="DH45:DJ45"/>
    <mergeCell ref="DK45:DM45"/>
    <mergeCell ref="DP45:DR45"/>
    <mergeCell ref="CX46:CY46"/>
    <mergeCell ref="DF46:DG46"/>
    <mergeCell ref="DN46:DO46"/>
    <mergeCell ref="DK46:DM46"/>
    <mergeCell ref="DC46:DE46"/>
    <mergeCell ref="DF45:DG45"/>
    <mergeCell ref="DN45:DO45"/>
    <mergeCell ref="DP64:DR64"/>
    <mergeCell ref="DS64:DY64"/>
    <mergeCell ref="DP66:DR66"/>
    <mergeCell ref="DS66:DY66"/>
    <mergeCell ref="DF65:DG65"/>
    <mergeCell ref="DH65:DJ65"/>
    <mergeCell ref="DK65:DM65"/>
    <mergeCell ref="DN65:DO65"/>
    <mergeCell ref="DP65:DR65"/>
    <mergeCell ref="DS65:DY65"/>
    <mergeCell ref="DS61:DY61"/>
    <mergeCell ref="DH60:DJ60"/>
    <mergeCell ref="DS62:DY62"/>
    <mergeCell ref="DK51:DM51"/>
    <mergeCell ref="DP62:DR62"/>
    <mergeCell ref="DN62:DO62"/>
    <mergeCell ref="DH62:DJ62"/>
    <mergeCell ref="DS63:DY63"/>
    <mergeCell ref="DN60:DO60"/>
    <mergeCell ref="BZ85:CA85"/>
    <mergeCell ref="CB85:CD85"/>
    <mergeCell ref="CP85:CQ85"/>
    <mergeCell ref="CR85:CT85"/>
    <mergeCell ref="CU85:CW85"/>
    <mergeCell ref="BZ80:CA80"/>
    <mergeCell ref="CB80:CD80"/>
    <mergeCell ref="CE80:CG80"/>
    <mergeCell ref="CH80:CI80"/>
    <mergeCell ref="CR69:CT69"/>
    <mergeCell ref="CB78:CD78"/>
    <mergeCell ref="CE78:CG78"/>
    <mergeCell ref="CH78:CI78"/>
    <mergeCell ref="CJ78:CL78"/>
    <mergeCell ref="CR78:CT78"/>
    <mergeCell ref="CH83:CI83"/>
    <mergeCell ref="BT70:BV70"/>
    <mergeCell ref="CE74:CG74"/>
    <mergeCell ref="CH74:CI74"/>
    <mergeCell ref="CJ74:CL74"/>
    <mergeCell ref="CM74:CO74"/>
    <mergeCell ref="CP74:CQ74"/>
    <mergeCell ref="CE84:CG84"/>
    <mergeCell ref="BT84:BV84"/>
    <mergeCell ref="BW84:BY84"/>
    <mergeCell ref="CR80:CT80"/>
    <mergeCell ref="CB73:CD73"/>
    <mergeCell ref="CE73:CG73"/>
    <mergeCell ref="BZ75:CA75"/>
    <mergeCell ref="BW83:BY83"/>
    <mergeCell ref="CP82:CQ82"/>
    <mergeCell ref="CU70:CW70"/>
    <mergeCell ref="BO84:BQ84"/>
    <mergeCell ref="CB84:CD84"/>
    <mergeCell ref="BT78:BV78"/>
    <mergeCell ref="BW78:BY78"/>
    <mergeCell ref="BZ78:CA78"/>
    <mergeCell ref="BO83:BQ83"/>
    <mergeCell ref="BR89:BS89"/>
    <mergeCell ref="BR81:BS81"/>
    <mergeCell ref="AU74:AW74"/>
    <mergeCell ref="AX74:AZ74"/>
    <mergeCell ref="BA74:BC74"/>
    <mergeCell ref="BD74:BF74"/>
    <mergeCell ref="BG74:BI74"/>
    <mergeCell ref="BJ74:BK74"/>
    <mergeCell ref="BT74:BV74"/>
    <mergeCell ref="BW74:BY74"/>
    <mergeCell ref="BZ74:CA74"/>
    <mergeCell ref="CB74:CD74"/>
    <mergeCell ref="AU83:AW83"/>
    <mergeCell ref="CB88:CD88"/>
    <mergeCell ref="BR77:BS77"/>
    <mergeCell ref="BO77:BQ77"/>
    <mergeCell ref="BR84:BS84"/>
    <mergeCell ref="BZ84:CA84"/>
    <mergeCell ref="BA85:BC85"/>
    <mergeCell ref="BO80:BQ80"/>
    <mergeCell ref="BL88:BN88"/>
    <mergeCell ref="BO88:BQ88"/>
    <mergeCell ref="BO81:BQ81"/>
    <mergeCell ref="AX89:AZ89"/>
    <mergeCell ref="BT85:BV85"/>
    <mergeCell ref="BW85:BY85"/>
    <mergeCell ref="DS91:DY91"/>
    <mergeCell ref="CH92:CI92"/>
    <mergeCell ref="CJ92:CL92"/>
    <mergeCell ref="CM92:CO92"/>
    <mergeCell ref="CP92:CQ92"/>
    <mergeCell ref="CR92:CT92"/>
    <mergeCell ref="CU92:CW92"/>
    <mergeCell ref="CX92:CY92"/>
    <mergeCell ref="CZ92:DB92"/>
    <mergeCell ref="CH77:CI77"/>
    <mergeCell ref="CE77:CG77"/>
    <mergeCell ref="CP77:CQ77"/>
    <mergeCell ref="CX91:CY91"/>
    <mergeCell ref="CZ91:DB91"/>
    <mergeCell ref="CJ86:CL86"/>
    <mergeCell ref="CJ81:CL81"/>
    <mergeCell ref="CR90:CT90"/>
    <mergeCell ref="CE90:CG90"/>
    <mergeCell ref="CJ90:CL90"/>
    <mergeCell ref="CX81:CY81"/>
    <mergeCell ref="DH84:DJ84"/>
    <mergeCell ref="DS84:DY84"/>
    <mergeCell ref="CR88:CT88"/>
    <mergeCell ref="CU88:CW88"/>
    <mergeCell ref="DS86:DY86"/>
    <mergeCell ref="DS88:DY88"/>
    <mergeCell ref="DF80:DG80"/>
    <mergeCell ref="CZ87:DB87"/>
    <mergeCell ref="DC87:DE87"/>
    <mergeCell ref="DN92:DO92"/>
    <mergeCell ref="DK91:DM91"/>
    <mergeCell ref="CX84:CY84"/>
    <mergeCell ref="CZ85:DB85"/>
    <mergeCell ref="CJ80:CL80"/>
    <mergeCell ref="DN84:DO84"/>
    <mergeCell ref="CU84:CW84"/>
    <mergeCell ref="CH90:CI90"/>
    <mergeCell ref="DN91:DO91"/>
    <mergeCell ref="CZ74:DB74"/>
    <mergeCell ref="CJ85:CL85"/>
    <mergeCell ref="DF87:DG87"/>
    <mergeCell ref="DK80:DM80"/>
    <mergeCell ref="CU81:CW81"/>
    <mergeCell ref="CJ82:CL82"/>
    <mergeCell ref="DC80:DE80"/>
    <mergeCell ref="DF85:DG85"/>
    <mergeCell ref="DH91:DJ91"/>
    <mergeCell ref="DC82:DE82"/>
    <mergeCell ref="DH90:DJ90"/>
    <mergeCell ref="DK82:DM82"/>
    <mergeCell ref="DK86:DM86"/>
    <mergeCell ref="CP86:CQ86"/>
    <mergeCell ref="DH75:DJ75"/>
    <mergeCell ref="DN90:DO90"/>
    <mergeCell ref="DK77:DM77"/>
    <mergeCell ref="DH77:DJ77"/>
    <mergeCell ref="CR83:CT83"/>
    <mergeCell ref="DK87:DM87"/>
    <mergeCell ref="CX88:CY88"/>
    <mergeCell ref="CX89:CY89"/>
    <mergeCell ref="CZ77:DB77"/>
    <mergeCell ref="DK62:DM62"/>
    <mergeCell ref="CH46:CI46"/>
    <mergeCell ref="BG46:BI46"/>
    <mergeCell ref="A110:F110"/>
    <mergeCell ref="A111:F111"/>
    <mergeCell ref="A112:F112"/>
    <mergeCell ref="B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DL110:DY110"/>
    <mergeCell ref="DL112:DY112"/>
    <mergeCell ref="DL111:DY111"/>
    <mergeCell ref="BT66:BV66"/>
    <mergeCell ref="BW66:BY66"/>
    <mergeCell ref="CU74:CW74"/>
    <mergeCell ref="CZ86:DB86"/>
    <mergeCell ref="DC91:DE91"/>
    <mergeCell ref="DF91:DG91"/>
    <mergeCell ref="CB89:CD89"/>
    <mergeCell ref="CX85:CY85"/>
    <mergeCell ref="A113:F113"/>
    <mergeCell ref="A114:F114"/>
    <mergeCell ref="A115:F115"/>
    <mergeCell ref="A116:F116"/>
    <mergeCell ref="CZ89:DB89"/>
    <mergeCell ref="BR88:BS88"/>
    <mergeCell ref="BT87:BV87"/>
    <mergeCell ref="BT89:BV89"/>
    <mergeCell ref="DP91:DR91"/>
    <mergeCell ref="B91:AE91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J91:BK91"/>
    <mergeCell ref="BL91:BN91"/>
    <mergeCell ref="BO91:BQ91"/>
    <mergeCell ref="BR91:BS91"/>
    <mergeCell ref="BT91:BV91"/>
    <mergeCell ref="BW91:BY91"/>
    <mergeCell ref="BZ91:CA91"/>
    <mergeCell ref="CB91:CD91"/>
    <mergeCell ref="CE91:CG91"/>
    <mergeCell ref="AF90:AH90"/>
    <mergeCell ref="AI90:AK90"/>
    <mergeCell ref="AR90:AT90"/>
    <mergeCell ref="A119:F119"/>
    <mergeCell ref="A122:F122"/>
    <mergeCell ref="A123:F123"/>
    <mergeCell ref="A125:F125"/>
    <mergeCell ref="A124:F124"/>
    <mergeCell ref="A121:F121"/>
    <mergeCell ref="A128:F128"/>
    <mergeCell ref="A129:F129"/>
    <mergeCell ref="A130:F130"/>
    <mergeCell ref="A131:F131"/>
    <mergeCell ref="A132:F132"/>
    <mergeCell ref="A133:F133"/>
    <mergeCell ref="A120:F120"/>
    <mergeCell ref="A134:F134"/>
    <mergeCell ref="A138:F138"/>
    <mergeCell ref="A135:F135"/>
    <mergeCell ref="A137:F137"/>
    <mergeCell ref="A136:F136"/>
    <mergeCell ref="DL137:DY137"/>
    <mergeCell ref="DL113:DY113"/>
    <mergeCell ref="DL114:DY114"/>
    <mergeCell ref="DL115:DY115"/>
    <mergeCell ref="DL116:DY116"/>
    <mergeCell ref="DL117:DY117"/>
    <mergeCell ref="DL118:DY118"/>
    <mergeCell ref="DL119:DY119"/>
    <mergeCell ref="DL122:DY122"/>
    <mergeCell ref="DL123:DY123"/>
    <mergeCell ref="DL125:DY125"/>
    <mergeCell ref="DL124:DY124"/>
    <mergeCell ref="DL121:DY121"/>
    <mergeCell ref="DL128:DY128"/>
    <mergeCell ref="DL129:DY129"/>
    <mergeCell ref="DL120:DY120"/>
    <mergeCell ref="A163:F163"/>
    <mergeCell ref="A141:F141"/>
    <mergeCell ref="A142:F142"/>
    <mergeCell ref="A143:F143"/>
    <mergeCell ref="A144:F144"/>
    <mergeCell ref="A145:F145"/>
    <mergeCell ref="A146:F146"/>
    <mergeCell ref="A147:F147"/>
    <mergeCell ref="A151:F151"/>
    <mergeCell ref="A159:F159"/>
    <mergeCell ref="A149:F149"/>
    <mergeCell ref="A150:F150"/>
    <mergeCell ref="G136:DK136"/>
    <mergeCell ref="DL136:DY136"/>
    <mergeCell ref="A117:F117"/>
    <mergeCell ref="A118:F118"/>
    <mergeCell ref="DL162:DY162"/>
    <mergeCell ref="A161:F161"/>
    <mergeCell ref="G161:DK161"/>
    <mergeCell ref="DL161:DY161"/>
    <mergeCell ref="A158:F158"/>
    <mergeCell ref="A160:F160"/>
    <mergeCell ref="G149:DK149"/>
    <mergeCell ref="DL127:DY127"/>
    <mergeCell ref="G167:DK167"/>
    <mergeCell ref="DL142:DY142"/>
    <mergeCell ref="DL143:DY143"/>
    <mergeCell ref="DL144:DY144"/>
    <mergeCell ref="DL145:DY145"/>
    <mergeCell ref="DL146:DY146"/>
    <mergeCell ref="DL147:DY147"/>
    <mergeCell ref="DL151:DY151"/>
    <mergeCell ref="DL159:DY159"/>
    <mergeCell ref="DL149:DY149"/>
    <mergeCell ref="DL150:DY150"/>
    <mergeCell ref="DL158:DY158"/>
    <mergeCell ref="DL160:DY160"/>
    <mergeCell ref="DL130:DY130"/>
    <mergeCell ref="DL131:DY131"/>
    <mergeCell ref="DL132:DY132"/>
    <mergeCell ref="DL133:DY133"/>
    <mergeCell ref="DL134:DY134"/>
    <mergeCell ref="DL138:DY138"/>
    <mergeCell ref="DL139:DY139"/>
    <mergeCell ref="DL140:DY140"/>
    <mergeCell ref="DL141:DY141"/>
    <mergeCell ref="G135:DK135"/>
    <mergeCell ref="DL135:DY135"/>
    <mergeCell ref="G143:DK143"/>
    <mergeCell ref="G144:DK144"/>
    <mergeCell ref="G145:DK145"/>
    <mergeCell ref="G146:DK146"/>
    <mergeCell ref="G147:DK147"/>
    <mergeCell ref="G151:DK151"/>
    <mergeCell ref="G159:DK159"/>
    <mergeCell ref="A165:F165"/>
    <mergeCell ref="A167:F167"/>
    <mergeCell ref="A148:F148"/>
    <mergeCell ref="A164:F164"/>
    <mergeCell ref="G132:DK132"/>
    <mergeCell ref="G133:DK133"/>
    <mergeCell ref="G120:DK120"/>
    <mergeCell ref="G134:DK134"/>
    <mergeCell ref="G138:DK138"/>
    <mergeCell ref="G127:DK127"/>
    <mergeCell ref="G139:DK139"/>
    <mergeCell ref="A127:F127"/>
    <mergeCell ref="A139:F139"/>
    <mergeCell ref="A140:F140"/>
    <mergeCell ref="A162:F162"/>
    <mergeCell ref="G162:DK162"/>
    <mergeCell ref="G137:DK137"/>
    <mergeCell ref="A166:F166"/>
    <mergeCell ref="G166:DK166"/>
    <mergeCell ref="AL44:AN44"/>
    <mergeCell ref="AO44:AQ44"/>
    <mergeCell ref="AR44:AT44"/>
    <mergeCell ref="AU44:AW44"/>
    <mergeCell ref="AX44:AZ44"/>
    <mergeCell ref="DL148:DY148"/>
    <mergeCell ref="DL164:DY164"/>
    <mergeCell ref="DL165:DY165"/>
    <mergeCell ref="DL167:DY167"/>
    <mergeCell ref="G110:DK110"/>
    <mergeCell ref="G111:DK111"/>
    <mergeCell ref="G112:DK112"/>
    <mergeCell ref="G113:DK113"/>
    <mergeCell ref="G114:DK114"/>
    <mergeCell ref="G115:DK115"/>
    <mergeCell ref="G116:DK116"/>
    <mergeCell ref="G117:DK117"/>
    <mergeCell ref="G118:DK118"/>
    <mergeCell ref="G119:DK119"/>
    <mergeCell ref="G122:DK122"/>
    <mergeCell ref="G123:DK123"/>
    <mergeCell ref="G125:DK125"/>
    <mergeCell ref="G124:DK124"/>
    <mergeCell ref="G121:DK121"/>
    <mergeCell ref="G128:DK128"/>
    <mergeCell ref="G129:DK129"/>
    <mergeCell ref="G130:DK130"/>
    <mergeCell ref="G131:DK131"/>
    <mergeCell ref="G164:DK164"/>
    <mergeCell ref="G165:DK165"/>
    <mergeCell ref="D153:BJ153"/>
    <mergeCell ref="CC153:DZ153"/>
    <mergeCell ref="DL166:DY166"/>
    <mergeCell ref="EJ87:FD87"/>
    <mergeCell ref="G150:DK150"/>
    <mergeCell ref="G158:DK158"/>
    <mergeCell ref="G160:DK160"/>
    <mergeCell ref="G163:DK163"/>
    <mergeCell ref="G148:DK148"/>
    <mergeCell ref="DL163:DY163"/>
    <mergeCell ref="CZ44:DB44"/>
    <mergeCell ref="G140:DK140"/>
    <mergeCell ref="G141:DK141"/>
    <mergeCell ref="G142:DK142"/>
    <mergeCell ref="DC44:DE44"/>
    <mergeCell ref="DF44:DG44"/>
    <mergeCell ref="DH44:DJ44"/>
    <mergeCell ref="DK44:DM44"/>
    <mergeCell ref="DN44:DO44"/>
    <mergeCell ref="DP44:DR44"/>
    <mergeCell ref="DS44:DY44"/>
    <mergeCell ref="BW104:CC106"/>
    <mergeCell ref="CD104:CJ106"/>
    <mergeCell ref="CK104:CQ106"/>
    <mergeCell ref="AI105:BD106"/>
    <mergeCell ref="BE105:BJ106"/>
    <mergeCell ref="BK105:BP106"/>
    <mergeCell ref="BQ105:BV106"/>
    <mergeCell ref="B44:AE44"/>
    <mergeCell ref="A126:F126"/>
    <mergeCell ref="G126:DK126"/>
    <mergeCell ref="DL126:DY126"/>
    <mergeCell ref="AF44:AH44"/>
    <mergeCell ref="AI44:AK44"/>
  </mergeCells>
  <phoneticPr fontId="19" type="noConversion"/>
  <printOptions horizontalCentered="1"/>
  <pageMargins left="0.19685039370078741" right="0.19685039370078741" top="0.19685039370078741" bottom="0.19685039370078741" header="0.31496062992125984" footer="0.19685039370078741"/>
  <pageSetup paperSize="8" scale="21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1-44 01 05-01май 12 ПЕЧАТ итог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Елена Бетеня</cp:lastModifiedBy>
  <cp:lastPrinted>2023-01-18T11:22:30Z</cp:lastPrinted>
  <dcterms:created xsi:type="dcterms:W3CDTF">2020-09-04T11:22:11Z</dcterms:created>
  <dcterms:modified xsi:type="dcterms:W3CDTF">2023-01-19T09:13:22Z</dcterms:modified>
</cp:coreProperties>
</file>